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报价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<sst xmlns="http://schemas.openxmlformats.org/spreadsheetml/2006/main" count="132" uniqueCount="71">
  <si>
    <t>吴川市殡仪馆消防设备项目采购需求清单</t>
  </si>
  <si>
    <t>编号</t>
  </si>
  <si>
    <t>商品名称</t>
  </si>
  <si>
    <t>规格型号</t>
  </si>
  <si>
    <t>单位</t>
  </si>
  <si>
    <t>数量</t>
  </si>
  <si>
    <t>单价（元）</t>
  </si>
  <si>
    <t>金额（元）</t>
  </si>
  <si>
    <t>消防水池（40m³）</t>
  </si>
  <si>
    <t>304加厚不锈钢</t>
  </si>
  <si>
    <t>个</t>
  </si>
  <si>
    <t>预制底座</t>
  </si>
  <si>
    <t>厂制品</t>
  </si>
  <si>
    <t>套</t>
  </si>
  <si>
    <t>辅料组件</t>
  </si>
  <si>
    <t>钢制件</t>
  </si>
  <si>
    <t>安装预埋件</t>
  </si>
  <si>
    <t>工时</t>
  </si>
  <si>
    <t>项</t>
  </si>
  <si>
    <t>水池加压泵</t>
  </si>
  <si>
    <t>上海诚果</t>
  </si>
  <si>
    <t>加压泵安装费</t>
  </si>
  <si>
    <t>控制箱</t>
  </si>
  <si>
    <t>星三角降压启动</t>
  </si>
  <si>
    <t>安装控制箱</t>
  </si>
  <si>
    <t>控制箱辅料</t>
  </si>
  <si>
    <t>塑料配件</t>
  </si>
  <si>
    <t>水泵水管材料及辅材</t>
  </si>
  <si>
    <t>联塑管</t>
  </si>
  <si>
    <t>水泵电路材料及辅材</t>
  </si>
  <si>
    <t>国标电线</t>
  </si>
  <si>
    <t>吊装费</t>
  </si>
  <si>
    <t>机械费</t>
  </si>
  <si>
    <t>65消防管</t>
  </si>
  <si>
    <t>国标镀锌管</t>
  </si>
  <si>
    <t>条</t>
  </si>
  <si>
    <t>50消防管</t>
  </si>
  <si>
    <t>32消防管</t>
  </si>
  <si>
    <t>25消防管</t>
  </si>
  <si>
    <t>4/4角铁</t>
  </si>
  <si>
    <t>3/3角铁</t>
  </si>
  <si>
    <t>65/32三通</t>
  </si>
  <si>
    <t>65/50三通</t>
  </si>
  <si>
    <t>65弯头</t>
  </si>
  <si>
    <t>50弯头</t>
  </si>
  <si>
    <t>32弯头</t>
  </si>
  <si>
    <t>50/32/50三通</t>
  </si>
  <si>
    <t>50/32/32三通</t>
  </si>
  <si>
    <t>32/25/32三通</t>
  </si>
  <si>
    <t>32/25/25三通</t>
  </si>
  <si>
    <t>25弯通</t>
  </si>
  <si>
    <t>25/15大小头</t>
  </si>
  <si>
    <t>消防喷淋头</t>
  </si>
  <si>
    <t>末端试水</t>
  </si>
  <si>
    <t>海湾牌</t>
  </si>
  <si>
    <t>安装辅料</t>
  </si>
  <si>
    <t>镀锌配件</t>
  </si>
  <si>
    <t>4分镀锌管</t>
  </si>
  <si>
    <t>米</t>
  </si>
  <si>
    <t>烟感器</t>
  </si>
  <si>
    <t>烟感器辅料</t>
  </si>
  <si>
    <t>国标电线及电线管件</t>
  </si>
  <si>
    <t>报警器线路材料</t>
  </si>
  <si>
    <t>报警器安装材料</t>
  </si>
  <si>
    <t>镀锌管材</t>
  </si>
  <si>
    <t>烟感及报警器安装费</t>
  </si>
  <si>
    <t>管道安装费</t>
  </si>
  <si>
    <t>消防管道油漆</t>
  </si>
  <si>
    <t>电视塔牌</t>
  </si>
  <si>
    <t>油漆工费</t>
  </si>
  <si>
    <t>含税费合计：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</si>
</sst>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topLeftCell="A26" workbookViewId="0">
      <selection activeCell="J29" sqref="J29"/>
    </sheetView>
  </sheetViews>
  <sheetFormatPr defaultColWidth="9" defaultRowHeight="12" outlineLevelCol="6"/>
  <cols>
    <col min="1" max="1" width="4.875" style="2" customWidth="1"/>
    <col min="2" max="2" width="24.375" style="2" customWidth="1"/>
    <col min="3" max="3" width="15.625" style="2" customWidth="1"/>
    <col min="4" max="4" width="5.875" style="2" customWidth="1"/>
    <col min="5" max="5" width="7.375" style="2" customWidth="1"/>
    <col min="6" max="6" width="12.5" style="2" customWidth="1"/>
    <col min="7" max="7" width="12.875" style="2" customWidth="1"/>
    <col min="8" max="16384" width="9" style="2"/>
  </cols>
  <sheetData>
    <row r="1" ht="42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9.95" customHeight="1" spans="1:7">
      <c r="A3" s="6">
        <v>1</v>
      </c>
      <c r="B3" s="6" t="s">
        <v>8</v>
      </c>
      <c r="C3" s="6" t="s">
        <v>9</v>
      </c>
      <c r="D3" s="6" t="s">
        <v>10</v>
      </c>
      <c r="E3" s="6">
        <v>3</v>
      </c>
      <c r="F3" s="6">
        <v>49500</v>
      </c>
      <c r="G3" s="6">
        <f t="shared" ref="G3:G19" si="0">E3*F3</f>
        <v>148500</v>
      </c>
    </row>
    <row r="4" s="1" customFormat="1" ht="20.1" customHeight="1" spans="1:7">
      <c r="A4" s="6">
        <v>2</v>
      </c>
      <c r="B4" s="6" t="s">
        <v>11</v>
      </c>
      <c r="C4" s="6" t="s">
        <v>12</v>
      </c>
      <c r="D4" s="6" t="s">
        <v>13</v>
      </c>
      <c r="E4" s="6">
        <v>3</v>
      </c>
      <c r="F4" s="6">
        <v>29000</v>
      </c>
      <c r="G4" s="6">
        <f t="shared" si="0"/>
        <v>87000</v>
      </c>
    </row>
    <row r="5" s="1" customFormat="1" ht="20.1" customHeight="1" spans="1:7">
      <c r="A5" s="6">
        <v>3</v>
      </c>
      <c r="B5" s="6" t="s">
        <v>14</v>
      </c>
      <c r="C5" s="6" t="s">
        <v>15</v>
      </c>
      <c r="D5" s="6" t="s">
        <v>13</v>
      </c>
      <c r="E5" s="6">
        <v>3</v>
      </c>
      <c r="F5" s="6">
        <v>15200</v>
      </c>
      <c r="G5" s="6">
        <f t="shared" si="0"/>
        <v>45600</v>
      </c>
    </row>
    <row r="6" s="1" customFormat="1" ht="20.1" customHeight="1" spans="1:7">
      <c r="A6" s="6">
        <v>4</v>
      </c>
      <c r="B6" s="6" t="s">
        <v>16</v>
      </c>
      <c r="C6" s="6" t="s">
        <v>17</v>
      </c>
      <c r="D6" s="6" t="s">
        <v>18</v>
      </c>
      <c r="E6" s="6">
        <v>1</v>
      </c>
      <c r="F6" s="6">
        <v>22600</v>
      </c>
      <c r="G6" s="6">
        <f t="shared" si="0"/>
        <v>22600</v>
      </c>
    </row>
    <row r="7" s="1" customFormat="1" ht="20.1" customHeight="1" spans="1:7">
      <c r="A7" s="6">
        <v>5</v>
      </c>
      <c r="B7" s="6" t="s">
        <v>19</v>
      </c>
      <c r="C7" s="6" t="s">
        <v>20</v>
      </c>
      <c r="D7" s="6" t="s">
        <v>13</v>
      </c>
      <c r="E7" s="6">
        <v>1</v>
      </c>
      <c r="F7" s="6">
        <v>28000</v>
      </c>
      <c r="G7" s="6">
        <f t="shared" si="0"/>
        <v>28000</v>
      </c>
    </row>
    <row r="8" s="1" customFormat="1" ht="20.1" customHeight="1" spans="1:7">
      <c r="A8" s="6">
        <v>6</v>
      </c>
      <c r="B8" s="6" t="s">
        <v>21</v>
      </c>
      <c r="C8" s="6" t="s">
        <v>17</v>
      </c>
      <c r="D8" s="6" t="s">
        <v>18</v>
      </c>
      <c r="E8" s="6">
        <v>1</v>
      </c>
      <c r="F8" s="6">
        <v>15300</v>
      </c>
      <c r="G8" s="6">
        <f t="shared" si="0"/>
        <v>15300</v>
      </c>
    </row>
    <row r="9" s="1" customFormat="1" ht="49" customHeight="1" spans="1:7">
      <c r="A9" s="6">
        <v>7</v>
      </c>
      <c r="B9" s="6" t="s">
        <v>22</v>
      </c>
      <c r="C9" s="6" t="s">
        <v>23</v>
      </c>
      <c r="D9" s="6" t="s">
        <v>13</v>
      </c>
      <c r="E9" s="6">
        <v>1</v>
      </c>
      <c r="F9" s="6">
        <v>8600</v>
      </c>
      <c r="G9" s="6">
        <f t="shared" si="0"/>
        <v>8600</v>
      </c>
    </row>
    <row r="10" s="1" customFormat="1" ht="20.1" customHeight="1" spans="1:7">
      <c r="A10" s="6">
        <v>8</v>
      </c>
      <c r="B10" s="6" t="s">
        <v>24</v>
      </c>
      <c r="C10" s="6" t="s">
        <v>17</v>
      </c>
      <c r="D10" s="6" t="s">
        <v>18</v>
      </c>
      <c r="E10" s="6">
        <v>1</v>
      </c>
      <c r="F10" s="6">
        <v>3800</v>
      </c>
      <c r="G10" s="6">
        <f t="shared" si="0"/>
        <v>3800</v>
      </c>
    </row>
    <row r="11" s="1" customFormat="1" ht="20.1" customHeight="1" spans="1:7">
      <c r="A11" s="6">
        <v>9</v>
      </c>
      <c r="B11" s="6" t="s">
        <v>25</v>
      </c>
      <c r="C11" s="6" t="s">
        <v>26</v>
      </c>
      <c r="D11" s="6" t="s">
        <v>13</v>
      </c>
      <c r="E11" s="6">
        <v>1</v>
      </c>
      <c r="F11" s="6">
        <v>7000</v>
      </c>
      <c r="G11" s="6">
        <f t="shared" si="0"/>
        <v>7000</v>
      </c>
    </row>
    <row r="12" s="1" customFormat="1" ht="20.1" customHeight="1" spans="1:7">
      <c r="A12" s="6">
        <v>10</v>
      </c>
      <c r="B12" s="6" t="s">
        <v>27</v>
      </c>
      <c r="C12" s="6" t="s">
        <v>28</v>
      </c>
      <c r="D12" s="6" t="s">
        <v>18</v>
      </c>
      <c r="E12" s="6">
        <v>1</v>
      </c>
      <c r="F12" s="6">
        <v>16500</v>
      </c>
      <c r="G12" s="6">
        <f t="shared" si="0"/>
        <v>16500</v>
      </c>
    </row>
    <row r="13" s="1" customFormat="1" ht="20.1" customHeight="1" spans="1:7">
      <c r="A13" s="6">
        <v>11</v>
      </c>
      <c r="B13" s="6" t="s">
        <v>29</v>
      </c>
      <c r="C13" s="6" t="s">
        <v>30</v>
      </c>
      <c r="D13" s="6" t="s">
        <v>18</v>
      </c>
      <c r="E13" s="6">
        <v>1</v>
      </c>
      <c r="F13" s="6">
        <v>16500</v>
      </c>
      <c r="G13" s="6">
        <f t="shared" si="0"/>
        <v>16500</v>
      </c>
    </row>
    <row r="14" s="1" customFormat="1" ht="20.1" customHeight="1" spans="1:7">
      <c r="A14" s="6">
        <v>12</v>
      </c>
      <c r="B14" s="6" t="s">
        <v>31</v>
      </c>
      <c r="C14" s="6" t="s">
        <v>32</v>
      </c>
      <c r="D14" s="6" t="s">
        <v>18</v>
      </c>
      <c r="E14" s="6">
        <v>1</v>
      </c>
      <c r="F14" s="6">
        <v>9800</v>
      </c>
      <c r="G14" s="6">
        <f t="shared" si="0"/>
        <v>9800</v>
      </c>
    </row>
    <row r="15" s="1" customFormat="1" ht="20.1" customHeight="1" spans="1:7">
      <c r="A15" s="6">
        <v>13</v>
      </c>
      <c r="B15" s="6" t="s">
        <v>33</v>
      </c>
      <c r="C15" s="6" t="s">
        <v>34</v>
      </c>
      <c r="D15" s="6" t="s">
        <v>35</v>
      </c>
      <c r="E15" s="6">
        <v>12</v>
      </c>
      <c r="F15" s="6">
        <v>380</v>
      </c>
      <c r="G15" s="6">
        <f t="shared" si="0"/>
        <v>4560</v>
      </c>
    </row>
    <row r="16" s="1" customFormat="1" ht="20.1" customHeight="1" spans="1:7">
      <c r="A16" s="6">
        <v>14</v>
      </c>
      <c r="B16" s="6" t="s">
        <v>36</v>
      </c>
      <c r="C16" s="6" t="s">
        <v>34</v>
      </c>
      <c r="D16" s="6" t="s">
        <v>35</v>
      </c>
      <c r="E16" s="6">
        <v>10</v>
      </c>
      <c r="F16" s="6">
        <v>280</v>
      </c>
      <c r="G16" s="6">
        <f t="shared" si="0"/>
        <v>2800</v>
      </c>
    </row>
    <row r="17" s="1" customFormat="1" ht="20.1" customHeight="1" spans="1:7">
      <c r="A17" s="6">
        <v>15</v>
      </c>
      <c r="B17" s="6" t="s">
        <v>37</v>
      </c>
      <c r="C17" s="6" t="s">
        <v>34</v>
      </c>
      <c r="D17" s="6" t="s">
        <v>35</v>
      </c>
      <c r="E17" s="6">
        <v>15</v>
      </c>
      <c r="F17" s="6">
        <v>250</v>
      </c>
      <c r="G17" s="6">
        <f t="shared" si="0"/>
        <v>3750</v>
      </c>
    </row>
    <row r="18" s="1" customFormat="1" ht="20.1" customHeight="1" spans="1:7">
      <c r="A18" s="6">
        <v>16</v>
      </c>
      <c r="B18" s="6" t="s">
        <v>38</v>
      </c>
      <c r="C18" s="6" t="s">
        <v>34</v>
      </c>
      <c r="D18" s="6" t="s">
        <v>35</v>
      </c>
      <c r="E18" s="6">
        <v>15</v>
      </c>
      <c r="F18" s="6">
        <v>230</v>
      </c>
      <c r="G18" s="6">
        <f t="shared" si="0"/>
        <v>3450</v>
      </c>
    </row>
    <row r="19" s="1" customFormat="1" ht="20.1" customHeight="1" spans="1:7">
      <c r="A19" s="6">
        <v>17</v>
      </c>
      <c r="B19" s="6" t="s">
        <v>39</v>
      </c>
      <c r="C19" s="6" t="s">
        <v>34</v>
      </c>
      <c r="D19" s="6" t="s">
        <v>35</v>
      </c>
      <c r="E19" s="6">
        <v>6</v>
      </c>
      <c r="F19" s="6">
        <v>80</v>
      </c>
      <c r="G19" s="6">
        <f t="shared" si="0"/>
        <v>480</v>
      </c>
    </row>
    <row r="20" s="1" customFormat="1" ht="20.1" customHeight="1" spans="1:7">
      <c r="A20" s="6">
        <v>18</v>
      </c>
      <c r="B20" s="6" t="s">
        <v>40</v>
      </c>
      <c r="C20" s="6" t="s">
        <v>34</v>
      </c>
      <c r="D20" s="6" t="s">
        <v>35</v>
      </c>
      <c r="E20" s="6">
        <v>8</v>
      </c>
      <c r="F20" s="6">
        <v>75</v>
      </c>
      <c r="G20" s="6">
        <f t="shared" ref="G20:G43" si="1">E20*F20</f>
        <v>600</v>
      </c>
    </row>
    <row r="21" s="1" customFormat="1" ht="20.1" customHeight="1" spans="1:7">
      <c r="A21" s="6">
        <v>19</v>
      </c>
      <c r="B21" s="6" t="s">
        <v>41</v>
      </c>
      <c r="C21" s="6" t="s">
        <v>34</v>
      </c>
      <c r="D21" s="6" t="s">
        <v>10</v>
      </c>
      <c r="E21" s="6">
        <v>10</v>
      </c>
      <c r="F21" s="6">
        <v>35</v>
      </c>
      <c r="G21" s="6">
        <f t="shared" si="1"/>
        <v>350</v>
      </c>
    </row>
    <row r="22" s="1" customFormat="1" ht="20.1" customHeight="1" spans="1:7">
      <c r="A22" s="6">
        <v>20</v>
      </c>
      <c r="B22" s="6" t="s">
        <v>42</v>
      </c>
      <c r="C22" s="6" t="s">
        <v>34</v>
      </c>
      <c r="D22" s="6" t="s">
        <v>10</v>
      </c>
      <c r="E22" s="6">
        <v>10</v>
      </c>
      <c r="F22" s="6">
        <v>45</v>
      </c>
      <c r="G22" s="6">
        <f t="shared" si="1"/>
        <v>450</v>
      </c>
    </row>
    <row r="23" s="1" customFormat="1" ht="20.1" customHeight="1" spans="1:7">
      <c r="A23" s="6">
        <v>21</v>
      </c>
      <c r="B23" s="6" t="s">
        <v>43</v>
      </c>
      <c r="C23" s="6" t="s">
        <v>34</v>
      </c>
      <c r="D23" s="6" t="s">
        <v>10</v>
      </c>
      <c r="E23" s="6">
        <v>8</v>
      </c>
      <c r="F23" s="6">
        <v>60</v>
      </c>
      <c r="G23" s="6">
        <f t="shared" si="1"/>
        <v>480</v>
      </c>
    </row>
    <row r="24" s="1" customFormat="1" ht="20.1" customHeight="1" spans="1:7">
      <c r="A24" s="6">
        <v>22</v>
      </c>
      <c r="B24" s="6" t="s">
        <v>44</v>
      </c>
      <c r="C24" s="6" t="s">
        <v>34</v>
      </c>
      <c r="D24" s="6" t="s">
        <v>10</v>
      </c>
      <c r="E24" s="6">
        <v>8</v>
      </c>
      <c r="F24" s="6">
        <v>55</v>
      </c>
      <c r="G24" s="6">
        <f t="shared" si="1"/>
        <v>440</v>
      </c>
    </row>
    <row r="25" s="1" customFormat="1" ht="20.1" customHeight="1" spans="1:7">
      <c r="A25" s="6">
        <v>23</v>
      </c>
      <c r="B25" s="6" t="s">
        <v>45</v>
      </c>
      <c r="C25" s="6" t="s">
        <v>34</v>
      </c>
      <c r="D25" s="6" t="s">
        <v>10</v>
      </c>
      <c r="E25" s="6">
        <v>20</v>
      </c>
      <c r="F25" s="6">
        <v>50</v>
      </c>
      <c r="G25" s="6">
        <f t="shared" si="1"/>
        <v>1000</v>
      </c>
    </row>
    <row r="26" s="1" customFormat="1" ht="20.1" customHeight="1" spans="1:7">
      <c r="A26" s="6">
        <v>24</v>
      </c>
      <c r="B26" s="6" t="s">
        <v>46</v>
      </c>
      <c r="C26" s="6" t="s">
        <v>34</v>
      </c>
      <c r="D26" s="6" t="s">
        <v>10</v>
      </c>
      <c r="E26" s="6">
        <v>9</v>
      </c>
      <c r="F26" s="6">
        <v>80</v>
      </c>
      <c r="G26" s="6">
        <f t="shared" si="1"/>
        <v>720</v>
      </c>
    </row>
    <row r="27" s="1" customFormat="1" ht="20.1" customHeight="1" spans="1:7">
      <c r="A27" s="6">
        <v>25</v>
      </c>
      <c r="B27" s="6" t="s">
        <v>47</v>
      </c>
      <c r="C27" s="6" t="s">
        <v>34</v>
      </c>
      <c r="D27" s="6" t="s">
        <v>10</v>
      </c>
      <c r="E27" s="6">
        <v>7</v>
      </c>
      <c r="F27" s="6">
        <v>80</v>
      </c>
      <c r="G27" s="6">
        <f t="shared" si="1"/>
        <v>560</v>
      </c>
    </row>
    <row r="28" s="1" customFormat="1" ht="20.1" customHeight="1" spans="1:7">
      <c r="A28" s="6">
        <v>26</v>
      </c>
      <c r="B28" s="6" t="s">
        <v>48</v>
      </c>
      <c r="C28" s="6" t="s">
        <v>34</v>
      </c>
      <c r="D28" s="6" t="s">
        <v>10</v>
      </c>
      <c r="E28" s="6">
        <v>20</v>
      </c>
      <c r="F28" s="6">
        <v>75</v>
      </c>
      <c r="G28" s="6">
        <f t="shared" si="1"/>
        <v>1500</v>
      </c>
    </row>
    <row r="29" s="1" customFormat="1" ht="20.1" customHeight="1" spans="1:7">
      <c r="A29" s="6">
        <v>27</v>
      </c>
      <c r="B29" s="6" t="s">
        <v>49</v>
      </c>
      <c r="C29" s="6" t="s">
        <v>34</v>
      </c>
      <c r="D29" s="6" t="s">
        <v>10</v>
      </c>
      <c r="E29" s="6">
        <v>20</v>
      </c>
      <c r="F29" s="6">
        <v>75</v>
      </c>
      <c r="G29" s="6">
        <f t="shared" si="1"/>
        <v>1500</v>
      </c>
    </row>
    <row r="30" s="1" customFormat="1" ht="20.1" customHeight="1" spans="1:7">
      <c r="A30" s="6">
        <v>28</v>
      </c>
      <c r="B30" s="6" t="s">
        <v>50</v>
      </c>
      <c r="C30" s="6" t="s">
        <v>34</v>
      </c>
      <c r="D30" s="6" t="s">
        <v>10</v>
      </c>
      <c r="E30" s="6">
        <v>40</v>
      </c>
      <c r="F30" s="6">
        <v>50</v>
      </c>
      <c r="G30" s="6">
        <f t="shared" si="1"/>
        <v>2000</v>
      </c>
    </row>
    <row r="31" s="1" customFormat="1" ht="20.1" customHeight="1" spans="1:7">
      <c r="A31" s="6">
        <v>29</v>
      </c>
      <c r="B31" s="6" t="s">
        <v>51</v>
      </c>
      <c r="C31" s="6" t="s">
        <v>34</v>
      </c>
      <c r="D31" s="6" t="s">
        <v>10</v>
      </c>
      <c r="E31" s="6">
        <v>60</v>
      </c>
      <c r="F31" s="6">
        <v>25</v>
      </c>
      <c r="G31" s="6">
        <f t="shared" si="1"/>
        <v>1500</v>
      </c>
    </row>
    <row r="32" s="1" customFormat="1" ht="20.1" customHeight="1" spans="1:7">
      <c r="A32" s="6">
        <v>30</v>
      </c>
      <c r="B32" s="6" t="s">
        <v>52</v>
      </c>
      <c r="C32" s="6" t="s">
        <v>52</v>
      </c>
      <c r="D32" s="6" t="s">
        <v>10</v>
      </c>
      <c r="E32" s="6">
        <v>20</v>
      </c>
      <c r="F32" s="6">
        <v>50</v>
      </c>
      <c r="G32" s="6">
        <f t="shared" si="1"/>
        <v>1000</v>
      </c>
    </row>
    <row r="33" s="1" customFormat="1" ht="20.1" customHeight="1" spans="1:7">
      <c r="A33" s="6">
        <v>31</v>
      </c>
      <c r="B33" s="6" t="s">
        <v>53</v>
      </c>
      <c r="C33" s="6" t="s">
        <v>54</v>
      </c>
      <c r="D33" s="6" t="s">
        <v>13</v>
      </c>
      <c r="E33" s="6">
        <v>3</v>
      </c>
      <c r="F33" s="6">
        <v>4300</v>
      </c>
      <c r="G33" s="6">
        <f t="shared" si="1"/>
        <v>12900</v>
      </c>
    </row>
    <row r="34" s="1" customFormat="1" ht="20.1" customHeight="1" spans="1:7">
      <c r="A34" s="6">
        <v>32</v>
      </c>
      <c r="B34" s="6" t="s">
        <v>55</v>
      </c>
      <c r="C34" s="6" t="s">
        <v>56</v>
      </c>
      <c r="D34" s="6" t="s">
        <v>18</v>
      </c>
      <c r="E34" s="6">
        <v>1</v>
      </c>
      <c r="F34" s="6">
        <v>14800</v>
      </c>
      <c r="G34" s="6">
        <f t="shared" si="1"/>
        <v>14800</v>
      </c>
    </row>
    <row r="35" s="1" customFormat="1" ht="20.1" customHeight="1" spans="1:7">
      <c r="A35" s="6">
        <v>33</v>
      </c>
      <c r="B35" s="6" t="s">
        <v>57</v>
      </c>
      <c r="C35" s="6" t="s">
        <v>34</v>
      </c>
      <c r="D35" s="6" t="s">
        <v>58</v>
      </c>
      <c r="E35" s="6">
        <v>80</v>
      </c>
      <c r="F35" s="6">
        <v>18</v>
      </c>
      <c r="G35" s="6">
        <f t="shared" si="1"/>
        <v>1440</v>
      </c>
    </row>
    <row r="36" s="1" customFormat="1" ht="20.1" customHeight="1" spans="1:7">
      <c r="A36" s="6">
        <v>34</v>
      </c>
      <c r="B36" s="6" t="s">
        <v>59</v>
      </c>
      <c r="C36" s="6" t="s">
        <v>54</v>
      </c>
      <c r="D36" s="6" t="s">
        <v>10</v>
      </c>
      <c r="E36" s="6">
        <v>8</v>
      </c>
      <c r="F36" s="6">
        <v>150</v>
      </c>
      <c r="G36" s="6">
        <f t="shared" si="1"/>
        <v>1200</v>
      </c>
    </row>
    <row r="37" s="1" customFormat="1" ht="36.95" customHeight="1" spans="1:7">
      <c r="A37" s="6">
        <v>35</v>
      </c>
      <c r="B37" s="6" t="s">
        <v>60</v>
      </c>
      <c r="C37" s="6" t="s">
        <v>61</v>
      </c>
      <c r="D37" s="6" t="s">
        <v>18</v>
      </c>
      <c r="E37" s="6">
        <v>1</v>
      </c>
      <c r="F37" s="6">
        <v>2500</v>
      </c>
      <c r="G37" s="6">
        <f t="shared" si="1"/>
        <v>2500</v>
      </c>
    </row>
    <row r="38" s="1" customFormat="1" ht="20.1" customHeight="1" spans="1:7">
      <c r="A38" s="6">
        <v>36</v>
      </c>
      <c r="B38" s="6" t="s">
        <v>62</v>
      </c>
      <c r="C38" s="6" t="s">
        <v>30</v>
      </c>
      <c r="D38" s="6" t="s">
        <v>18</v>
      </c>
      <c r="E38" s="6">
        <v>1</v>
      </c>
      <c r="F38" s="6">
        <v>9500</v>
      </c>
      <c r="G38" s="6">
        <f t="shared" si="1"/>
        <v>9500</v>
      </c>
    </row>
    <row r="39" s="1" customFormat="1" ht="20.1" customHeight="1" spans="1:7">
      <c r="A39" s="6">
        <v>37</v>
      </c>
      <c r="B39" s="6" t="s">
        <v>63</v>
      </c>
      <c r="C39" s="6" t="s">
        <v>64</v>
      </c>
      <c r="D39" s="6" t="s">
        <v>18</v>
      </c>
      <c r="E39" s="6">
        <v>1</v>
      </c>
      <c r="F39" s="6">
        <v>8600</v>
      </c>
      <c r="G39" s="6">
        <f t="shared" si="1"/>
        <v>8600</v>
      </c>
    </row>
    <row r="40" s="1" customFormat="1" ht="20.1" customHeight="1" spans="1:7">
      <c r="A40" s="6">
        <v>38</v>
      </c>
      <c r="B40" s="6" t="s">
        <v>65</v>
      </c>
      <c r="C40" s="6" t="s">
        <v>17</v>
      </c>
      <c r="D40" s="6" t="s">
        <v>18</v>
      </c>
      <c r="E40" s="6">
        <v>1</v>
      </c>
      <c r="F40" s="6">
        <v>6800</v>
      </c>
      <c r="G40" s="6">
        <f t="shared" si="1"/>
        <v>6800</v>
      </c>
    </row>
    <row r="41" s="1" customFormat="1" ht="20.1" customHeight="1" spans="1:7">
      <c r="A41" s="6">
        <v>39</v>
      </c>
      <c r="B41" s="6" t="s">
        <v>66</v>
      </c>
      <c r="C41" s="6" t="s">
        <v>17</v>
      </c>
      <c r="D41" s="6" t="s">
        <v>18</v>
      </c>
      <c r="E41" s="6">
        <v>1</v>
      </c>
      <c r="F41" s="6">
        <v>28000</v>
      </c>
      <c r="G41" s="6">
        <f t="shared" si="1"/>
        <v>28000</v>
      </c>
    </row>
    <row r="42" s="1" customFormat="1" ht="20.1" customHeight="1" spans="1:7">
      <c r="A42" s="6">
        <v>40</v>
      </c>
      <c r="B42" s="6" t="s">
        <v>67</v>
      </c>
      <c r="C42" s="6" t="s">
        <v>68</v>
      </c>
      <c r="D42" s="6" t="s">
        <v>18</v>
      </c>
      <c r="E42" s="6">
        <v>1</v>
      </c>
      <c r="F42" s="6">
        <v>4800</v>
      </c>
      <c r="G42" s="6">
        <f t="shared" si="1"/>
        <v>4800</v>
      </c>
    </row>
    <row r="43" s="1" customFormat="1" ht="20.1" customHeight="1" spans="1:7">
      <c r="A43" s="6">
        <v>41</v>
      </c>
      <c r="B43" s="6" t="s">
        <v>69</v>
      </c>
      <c r="C43" s="6" t="s">
        <v>17</v>
      </c>
      <c r="D43" s="6" t="s">
        <v>18</v>
      </c>
      <c r="E43" s="6">
        <v>1</v>
      </c>
      <c r="F43" s="6">
        <v>3500</v>
      </c>
      <c r="G43" s="6">
        <f t="shared" si="1"/>
        <v>3500</v>
      </c>
    </row>
    <row r="44" s="1" customFormat="1" ht="21" customHeight="1" spans="1:7">
      <c r="A44" s="6" t="s">
        <v>70</v>
      </c>
      <c r="B44" s="6"/>
      <c r="C44" s="7">
        <f>G44</f>
        <v>530380</v>
      </c>
      <c r="D44" s="7"/>
      <c r="E44" s="7"/>
      <c r="F44" s="7"/>
      <c r="G44" s="6">
        <f>SUM(G3:G43)</f>
        <v>530380</v>
      </c>
    </row>
  </sheetData>
  <mergeCells count="3">
    <mergeCell ref="A1:G1"/>
    <mergeCell ref="A44:B44"/>
    <mergeCell ref="C44:F44"/>
  </mergeCells>
  <pageMargins left="0.554861111111111" right="0.554861111111111" top="0.60625" bottom="0.802777777777778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2016-12-05T08:15:00Z</dcterms:created>
  <cp:lastPrinted>2024-12-30T03:34:00Z</cp:lastPrinted>
  <dcterms:modified xsi:type="dcterms:W3CDTF">2024-12-31T03:26:17Z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49677A2889914928A862AC7123698710_13</vt:lpwstr>
  </property>
  <property fmtid="{D5CDD505-2E9C-101B-9397-08002B2CF9AE}" pid="3" name="KSOProductBuildVer">
    <vt:lpwstr>2052-12.1.0.19302</vt:lpwstr>
  </property>
</Properties>
</file>