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明细表" sheetId="1" r:id="rId1"/>
  </sheets>
  <definedNames>
    <definedName name="_xlnm._FilterDatabase" localSheetId="0" hidden="1">明细表!$A$4:$I$18</definedName>
    <definedName name="_xlnm.Print_Titles" localSheetId="0">明细表!$4:$4</definedName>
    <definedName name="_xlnm.Print_Area" localSheetId="0">明细表!$A$1:$J$18</definedName>
  </definedNames>
  <calcPr calcId="144525"/>
</workbook>
</file>

<file path=xl/sharedStrings.xml><?xml version="1.0" encoding="utf-8"?>
<sst xmlns="http://schemas.openxmlformats.org/spreadsheetml/2006/main" count="84" uniqueCount="52">
  <si>
    <t>附件</t>
  </si>
  <si>
    <t>吴川市2023年第二批省级乡村振兴驻镇帮镇扶村资金项目安排明细表</t>
  </si>
  <si>
    <t>序号</t>
  </si>
  <si>
    <t>县区主管部门</t>
  </si>
  <si>
    <t>项目名称</t>
  </si>
  <si>
    <t>项目编码</t>
  </si>
  <si>
    <t>对应的考核工作任务</t>
  </si>
  <si>
    <t>对应一级项目</t>
  </si>
  <si>
    <t>项目分类</t>
  </si>
  <si>
    <t>安排金额（万元）</t>
  </si>
  <si>
    <t>资金来源</t>
  </si>
  <si>
    <t>备注</t>
  </si>
  <si>
    <t>吴川市合计</t>
  </si>
  <si>
    <t>吴川市农业农村局</t>
  </si>
  <si>
    <t>小计</t>
  </si>
  <si>
    <t>2022年湛江市吴川市广东长宏养殖技术有限公司养殖鸡粪资源化综合利用项目</t>
  </si>
  <si>
    <t>440883230000000043267</t>
  </si>
  <si>
    <t>建设1条2000平方米的砖混结构有机肥发酵车间，发酵罐3套，包装设备2套，道路硬底化，钢结构封顶等，建成后能有效开展养殖粪污资源化利用，推动畜禽养殖业绿色发展。</t>
  </si>
  <si>
    <t>畜牧业转型升级</t>
  </si>
  <si>
    <t>畜禽养殖标准化</t>
  </si>
  <si>
    <t>驻镇帮镇扶村资金</t>
  </si>
  <si>
    <t>吴川市樟铺镇三浪迅发鸡苗孵化规模化养殖配套设施项目</t>
  </si>
  <si>
    <t>440883230000000043266</t>
  </si>
  <si>
    <t>建设4条有机肥生产线，每条生产线包括“1个密闭式搅拌料斗+1条封闭式进料输送带+1台120m²的密闭式发酵罐（罐内有自动传动设施、电加热系统）+1条封闭式成品输送带”；道路硬底化，钢结构封顶等，建成后能有效对鸡粪进行处理再利用，推动家禽养殖业高质量发展。</t>
  </si>
  <si>
    <t>2023年湛江市吴川市农村人居环境整治项目（镇）</t>
  </si>
  <si>
    <t>440883230000000038308</t>
  </si>
  <si>
    <t>在基本完成村内干路硬化的前提下，有序实施村内支路、巷道硬化，补齐农村基础设施短板，全面摸排出的问题厕所完成整改，提升镇村人居环境水平。</t>
  </si>
  <si>
    <t>村庄基础设施建设</t>
  </si>
  <si>
    <t>美丽乡村建设</t>
  </si>
  <si>
    <t>吴川市水务局</t>
  </si>
  <si>
    <t>2023年涉农-吴川市覃巴镇大塘水库排洪渠建设工程</t>
  </si>
  <si>
    <t>440883230000000000495</t>
  </si>
  <si>
    <t>无</t>
  </si>
  <si>
    <t>水利工程运行管护</t>
  </si>
  <si>
    <t>吴川市2023年面上水利工程项目</t>
  </si>
  <si>
    <t>440883230000000043295</t>
  </si>
  <si>
    <t>完成河湖管护长度1.35公里</t>
  </si>
  <si>
    <t>其中吴川市鉴西灌区黄坡覃屋支渠节水改造工程356万元、吴川市小东江左堤“奇洒岭”堤段加固工程213万元、吴川市三丫江右堤山秀村委会华美村堤抢修加固工程148万元、吴川市小东江左堤沿江堤段水毁修复工程70万元、吴川市吴阳围拦河大坝10kV及以下变电所工程63万元、吴川市鉴江左岸吴阳镇三端村段生态修复工程133万元、兰石镇六庄排水闸拆除重建工程180万元</t>
  </si>
  <si>
    <t>2023年涉农-吴川市覃巴镇那碌村委会柳路村水闸重建工程</t>
  </si>
  <si>
    <t>440883230000000000496</t>
  </si>
  <si>
    <t>吴川市泗岸排渠（下村段）整治工程</t>
  </si>
  <si>
    <t>440883230000000038564</t>
  </si>
  <si>
    <t>吴川市卫生健康局</t>
  </si>
  <si>
    <t>2023年涉农-吴川市病媒生物防制项目</t>
  </si>
  <si>
    <t>440883230000000038696</t>
  </si>
  <si>
    <t>病媒生物密度达到国家病媒生物密度控制水平标准C级及以上，重点行业和单位防蝇、防鼠设施合格率≥95%。</t>
  </si>
  <si>
    <t>驻镇帮镇扶村（提升镇域公共服务能力）</t>
  </si>
  <si>
    <t>镇村公共服务类</t>
  </si>
  <si>
    <t>2023年吴川市公建村卫生站联网纳入当地医保定点医疗机构管理项目</t>
  </si>
  <si>
    <t>440883230000000038697</t>
  </si>
  <si>
    <t>将143个公建规范化村卫生站联网纳入医保定点，打通医保报销最后一公里，让参保村民在家门口看病就能享受到医保即时结算的便利方便群众就医，也减轻镇卫生院（社区卫生服务中心）的诊疗压力，推动双向转诊、上下联动顺畅运行，使“小病不出村，常见病不出镇，大病不出县”逐步成为现实。</t>
  </si>
  <si>
    <t>备注：1.项目名称、项目编码、对应一级项目、项目分类和报备金额等栏目数据请从“数字财政”涉农项目库中导出，确保与系统上报项目一致。
      2.各具体项目对应的考核工作任务，应紧紧围绕省级下达的考核工作任务清单有关指标进行填报，非与量化指标直接相关的项目，应在“对应的考核工作任务”填报“无”或“—”。</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</si>
</sst>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 numFmtId="177" formatCode="#,##0_ "/>
    <numFmt numFmtId="178" formatCode="0_ "/>
  </numFmts>
  <fonts count="27">
    <font>
      <sz val="12"/>
      <name val="宋体"/>
      <charset val="134"/>
    </font>
    <font>
      <sz val="12"/>
      <name val="黑体"/>
      <charset val="134"/>
    </font>
    <font>
      <b/>
      <sz val="16"/>
      <name val="宋体"/>
      <charset val="134"/>
    </font>
    <font>
      <b/>
      <sz val="14"/>
      <name val="宋体"/>
      <charset val="134"/>
    </font>
    <font>
      <sz val="14"/>
      <name val="黑体"/>
      <charset val="134"/>
    </font>
    <font>
      <sz val="18"/>
      <name val="方正小标宋简体"/>
      <charset val="134"/>
    </font>
    <font>
      <b/>
      <sz val="12"/>
      <color rgb="FFC00000"/>
      <name val="宋体"/>
      <charset val="134"/>
    </font>
    <font>
      <sz val="11"/>
      <color indexed="8"/>
      <name val="宋体"/>
      <charset val="134"/>
      <scheme val="minor"/>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7"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15"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7"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7" borderId="16"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7" applyNumberFormat="0" applyFill="0" applyAlignment="0" applyProtection="0">
      <alignment vertical="center"/>
    </xf>
    <xf numFmtId="0" fontId="19" fillId="0" borderId="17" applyNumberFormat="0" applyFill="0" applyAlignment="0" applyProtection="0">
      <alignment vertical="center"/>
    </xf>
    <xf numFmtId="0" fontId="11" fillId="9" borderId="0" applyNumberFormat="0" applyBorder="0" applyAlignment="0" applyProtection="0">
      <alignment vertical="center"/>
    </xf>
    <xf numFmtId="0" fontId="14" fillId="0" borderId="18" applyNumberFormat="0" applyFill="0" applyAlignment="0" applyProtection="0">
      <alignment vertical="center"/>
    </xf>
    <xf numFmtId="0" fontId="11" fillId="10" borderId="0" applyNumberFormat="0" applyBorder="0" applyAlignment="0" applyProtection="0">
      <alignment vertical="center"/>
    </xf>
    <xf numFmtId="0" fontId="20" fillId="11" borderId="19" applyNumberFormat="0" applyAlignment="0" applyProtection="0">
      <alignment vertical="center"/>
    </xf>
    <xf numFmtId="0" fontId="21" fillId="11" borderId="15" applyNumberFormat="0" applyAlignment="0" applyProtection="0">
      <alignment vertical="center"/>
    </xf>
    <xf numFmtId="0" fontId="22" fillId="12" borderId="20"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21" applyNumberFormat="0" applyFill="0" applyAlignment="0" applyProtection="0">
      <alignment vertical="center"/>
    </xf>
    <xf numFmtId="0" fontId="24" fillId="0" borderId="22"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65">
    <xf numFmtId="0" fontId="0" fillId="0" borderId="0" xfId="0">
      <alignment vertical="center"/>
    </xf>
    <xf numFmtId="0" fontId="0" fillId="0" borderId="0" xfId="0" applyFont="1" applyAlignment="1">
      <alignment vertical="center" wrapText="1"/>
    </xf>
    <xf numFmtId="0" fontId="1" fillId="0" borderId="0" xfId="0" applyFont="1" applyAlignment="1">
      <alignment horizontal="center" vertical="center" wrapText="1"/>
    </xf>
    <xf numFmtId="0" fontId="2" fillId="0" borderId="0" xfId="0" applyFont="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horizontal="center" vertical="center" wrapText="1"/>
    </xf>
    <xf numFmtId="177" fontId="0" fillId="0" borderId="0" xfId="0" applyNumberFormat="1" applyFill="1" applyAlignment="1">
      <alignment horizontal="right" vertical="center"/>
    </xf>
    <xf numFmtId="177" fontId="0" fillId="0" borderId="0" xfId="0" applyNumberFormat="1" applyAlignment="1">
      <alignment horizontal="right" vertical="center"/>
    </xf>
    <xf numFmtId="0" fontId="4"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177" fontId="0" fillId="0" borderId="0" xfId="0" applyNumberFormat="1" applyFont="1" applyFill="1" applyAlignment="1">
      <alignment horizontal="right" vertical="center" wrapText="1"/>
    </xf>
    <xf numFmtId="0" fontId="5" fillId="0" borderId="0" xfId="0" applyFont="1" applyAlignment="1">
      <alignment horizontal="center" vertical="center" wrapText="1"/>
    </xf>
    <xf numFmtId="0" fontId="0" fillId="0" borderId="0" xfId="0" applyFont="1" applyFill="1" applyAlignment="1">
      <alignment horizontal="center" vertical="center" wrapText="1"/>
    </xf>
    <xf numFmtId="177" fontId="6" fillId="0" borderId="0" xfId="0" applyNumberFormat="1" applyFont="1" applyFill="1" applyAlignment="1">
      <alignment horizontal="right"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176" fontId="3" fillId="0" borderId="4" xfId="0" applyNumberFormat="1" applyFont="1" applyFill="1"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178" fontId="0" fillId="0" borderId="1" xfId="0" applyNumberFormat="1"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wrapText="1"/>
    </xf>
    <xf numFmtId="0" fontId="0" fillId="0" borderId="10" xfId="0" applyFont="1" applyBorder="1" applyAlignment="1">
      <alignment horizontal="center" vertical="center" wrapText="1"/>
    </xf>
    <xf numFmtId="0" fontId="0" fillId="0" borderId="10" xfId="0" applyBorder="1" applyAlignment="1">
      <alignment horizontal="center" vertical="center" wrapText="1"/>
    </xf>
    <xf numFmtId="176" fontId="0" fillId="0" borderId="10" xfId="0" applyNumberFormat="1" applyFill="1" applyBorder="1" applyAlignment="1">
      <alignment horizontal="center" vertical="center"/>
    </xf>
    <xf numFmtId="0" fontId="3" fillId="0" borderId="3" xfId="0" applyFont="1" applyBorder="1" applyAlignment="1">
      <alignment horizontal="center" vertical="center"/>
    </xf>
    <xf numFmtId="178" fontId="3" fillId="0" borderId="4" xfId="0" applyNumberFormat="1" applyFont="1"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0" xfId="0" applyFont="1" applyFill="1" applyBorder="1" applyAlignment="1">
      <alignment horizontal="center" vertical="center" wrapText="1"/>
    </xf>
    <xf numFmtId="178" fontId="0" fillId="0" borderId="10"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0" fontId="0" fillId="0" borderId="1" xfId="0" applyFont="1" applyBorder="1" applyAlignment="1">
      <alignment horizontal="justify" vertical="center" wrapText="1"/>
    </xf>
    <xf numFmtId="0" fontId="0" fillId="0" borderId="10" xfId="0" applyFont="1" applyBorder="1" applyAlignment="1">
      <alignment horizontal="justify" vertical="center" wrapText="1"/>
    </xf>
    <xf numFmtId="177" fontId="0" fillId="0" borderId="0" xfId="0" applyNumberFormat="1" applyFill="1" applyAlignment="1">
      <alignment horizontal="left" vertical="center" wrapText="1"/>
    </xf>
    <xf numFmtId="177" fontId="0" fillId="0" borderId="0" xfId="0" applyNumberFormat="1" applyFont="1" applyAlignment="1">
      <alignment horizontal="right" vertical="center" wrapText="1"/>
    </xf>
    <xf numFmtId="0" fontId="6" fillId="0" borderId="0" xfId="0" applyFont="1" applyAlignment="1">
      <alignment horizontal="left" vertical="center" wrapText="1"/>
    </xf>
    <xf numFmtId="0" fontId="2" fillId="0" borderId="11" xfId="0" applyFont="1" applyBorder="1" applyAlignment="1">
      <alignment horizontal="left" vertical="center" wrapText="1"/>
    </xf>
    <xf numFmtId="0" fontId="3" fillId="0" borderId="4" xfId="0" applyFont="1" applyBorder="1" applyAlignment="1">
      <alignment horizontal="left" vertical="center" wrapText="1"/>
    </xf>
    <xf numFmtId="0" fontId="3" fillId="0" borderId="12" xfId="0" applyFont="1" applyBorder="1" applyAlignment="1">
      <alignment horizontal="left" vertical="center" wrapText="1"/>
    </xf>
    <xf numFmtId="177" fontId="0" fillId="0" borderId="13" xfId="0" applyNumberFormat="1" applyBorder="1" applyAlignment="1">
      <alignment horizontal="right" vertical="center"/>
    </xf>
    <xf numFmtId="177" fontId="0" fillId="0" borderId="14" xfId="0" applyNumberFormat="1" applyBorder="1" applyAlignment="1">
      <alignment horizontal="right" vertical="center"/>
    </xf>
    <xf numFmtId="0" fontId="3" fillId="0" borderId="4" xfId="0" applyFont="1" applyBorder="1" applyAlignment="1">
      <alignment horizontal="center" vertical="center" wrapText="1"/>
    </xf>
    <xf numFmtId="177" fontId="3" fillId="0" borderId="12" xfId="0" applyNumberFormat="1" applyFont="1" applyBorder="1" applyAlignment="1">
      <alignment horizontal="right" vertical="center"/>
    </xf>
    <xf numFmtId="177" fontId="0" fillId="0" borderId="13" xfId="0" applyNumberFormat="1" applyFill="1" applyBorder="1" applyAlignment="1">
      <alignment horizontal="center" vertical="center" wrapText="1"/>
    </xf>
    <xf numFmtId="0" fontId="0" fillId="0" borderId="1" xfId="0" applyBorder="1" applyAlignment="1" quotePrefix="1">
      <alignment horizontal="center" vertical="center"/>
    </xf>
    <xf numFmtId="0" fontId="0" fillId="0" borderId="10" xfId="0" applyBorder="1" applyAlignment="1" quotePrefix="1">
      <alignment horizontal="center" vertical="center"/>
    </xf>
    <xf numFmtId="0" fontId="0" fillId="0" borderId="1" xfId="0" applyFill="1" applyBorder="1" applyAlignment="1" quotePrefix="1">
      <alignment horizontal="center" vertical="center" wrapText="1"/>
    </xf>
    <xf numFmtId="0" fontId="0" fillId="0" borderId="10" xfId="0"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tabSelected="1" zoomScale="70" zoomScaleNormal="70" workbookViewId="0">
      <pane ySplit="4" topLeftCell="A5" activePane="bottomLeft" state="frozen"/>
      <selection/>
      <selection pane="bottomLeft" activeCell="A1" sqref="A1:B1"/>
    </sheetView>
  </sheetViews>
  <sheetFormatPr defaultColWidth="9" defaultRowHeight="30" customHeight="1"/>
  <cols>
    <col min="1" max="1" width="7.18333333333333" style="5" customWidth="1"/>
    <col min="2" max="2" width="27.025" style="5" customWidth="1"/>
    <col min="3" max="3" width="34.9916666666667" style="6" customWidth="1"/>
    <col min="4" max="4" width="28.0333333333333" style="5" customWidth="1"/>
    <col min="5" max="5" width="42.125" style="7" customWidth="1"/>
    <col min="6" max="7" width="22.625" style="7" customWidth="1"/>
    <col min="8" max="8" width="19.2833333333333" style="8" customWidth="1"/>
    <col min="9" max="9" width="20.775" style="6" customWidth="1"/>
    <col min="10" max="10" width="42.85" style="9" customWidth="1"/>
  </cols>
  <sheetData>
    <row r="1" s="1" customFormat="1" customHeight="1" spans="1:10">
      <c r="A1" s="10" t="s">
        <v>0</v>
      </c>
      <c r="B1" s="10"/>
      <c r="C1" s="11"/>
      <c r="D1" s="12"/>
      <c r="E1" s="12"/>
      <c r="F1" s="12"/>
      <c r="G1" s="12"/>
      <c r="H1" s="13"/>
      <c r="I1" s="11"/>
      <c r="J1" s="55"/>
    </row>
    <row r="2" s="1" customFormat="1" customHeight="1" spans="1:10">
      <c r="A2" s="14" t="s">
        <v>1</v>
      </c>
      <c r="B2" s="14"/>
      <c r="C2" s="14"/>
      <c r="D2" s="14"/>
      <c r="E2" s="14"/>
      <c r="F2" s="14"/>
      <c r="G2" s="14"/>
      <c r="H2" s="14"/>
      <c r="I2" s="14"/>
      <c r="J2" s="14"/>
    </row>
    <row r="3" s="1" customFormat="1" ht="15" customHeight="1" spans="1:10">
      <c r="A3" s="12"/>
      <c r="B3" s="12"/>
      <c r="C3" s="11"/>
      <c r="D3" s="12"/>
      <c r="E3" s="12"/>
      <c r="F3" s="12"/>
      <c r="G3" s="15"/>
      <c r="H3" s="16"/>
      <c r="I3" s="56"/>
      <c r="J3" s="55"/>
    </row>
    <row r="4" s="2" customFormat="1" ht="57" customHeight="1" spans="1:10">
      <c r="A4" s="17" t="s">
        <v>2</v>
      </c>
      <c r="B4" s="17" t="s">
        <v>3</v>
      </c>
      <c r="C4" s="17" t="s">
        <v>4</v>
      </c>
      <c r="D4" s="17" t="s">
        <v>5</v>
      </c>
      <c r="E4" s="18" t="s">
        <v>6</v>
      </c>
      <c r="F4" s="17" t="s">
        <v>7</v>
      </c>
      <c r="G4" s="17" t="s">
        <v>8</v>
      </c>
      <c r="H4" s="19" t="s">
        <v>9</v>
      </c>
      <c r="I4" s="17" t="s">
        <v>10</v>
      </c>
      <c r="J4" s="17" t="s">
        <v>11</v>
      </c>
    </row>
    <row r="5" s="3" customFormat="1" ht="41" customHeight="1" spans="1:10">
      <c r="A5" s="20" t="s">
        <v>12</v>
      </c>
      <c r="B5" s="20"/>
      <c r="C5" s="20"/>
      <c r="D5" s="20"/>
      <c r="E5" s="20"/>
      <c r="F5" s="20"/>
      <c r="G5" s="20"/>
      <c r="H5" s="14">
        <f>SUM(H6,H10,H15)</f>
        <v>3320</v>
      </c>
      <c r="I5" s="57"/>
      <c r="J5" s="57"/>
    </row>
    <row r="6" s="4" customFormat="1" ht="41" customHeight="1" spans="1:10">
      <c r="A6" s="21"/>
      <c r="B6" s="22"/>
      <c r="C6" s="23" t="s">
        <v>13</v>
      </c>
      <c r="D6" s="24"/>
      <c r="E6" s="25"/>
      <c r="F6" s="23" t="s">
        <v>14</v>
      </c>
      <c r="G6" s="25"/>
      <c r="H6" s="26">
        <f>SUM(H7:H9)</f>
        <v>1235.0332</v>
      </c>
      <c r="I6" s="58"/>
      <c r="J6" s="59"/>
    </row>
    <row r="7" ht="76" customHeight="1" spans="1:10">
      <c r="A7" s="27">
        <v>1</v>
      </c>
      <c r="B7" s="28" t="s">
        <v>13</v>
      </c>
      <c r="C7" s="29" t="s">
        <v>15</v>
      </c>
      <c r="D7" s="65" t="s">
        <v>16</v>
      </c>
      <c r="E7" s="30" t="s">
        <v>17</v>
      </c>
      <c r="F7" s="31" t="s">
        <v>18</v>
      </c>
      <c r="G7" s="31" t="s">
        <v>19</v>
      </c>
      <c r="H7" s="32">
        <v>170</v>
      </c>
      <c r="I7" s="31" t="s">
        <v>20</v>
      </c>
      <c r="J7" s="60"/>
    </row>
    <row r="8" ht="100" customHeight="1" spans="1:10">
      <c r="A8" s="27">
        <v>2</v>
      </c>
      <c r="B8" s="28" t="s">
        <v>13</v>
      </c>
      <c r="C8" s="29" t="s">
        <v>21</v>
      </c>
      <c r="D8" s="65" t="s">
        <v>22</v>
      </c>
      <c r="E8" s="30" t="s">
        <v>23</v>
      </c>
      <c r="F8" s="31" t="s">
        <v>18</v>
      </c>
      <c r="G8" s="31" t="s">
        <v>19</v>
      </c>
      <c r="H8" s="32">
        <v>300</v>
      </c>
      <c r="I8" s="31" t="s">
        <v>20</v>
      </c>
      <c r="J8" s="60"/>
    </row>
    <row r="9" ht="84" customHeight="1" spans="1:10">
      <c r="A9" s="33">
        <v>3</v>
      </c>
      <c r="B9" s="34" t="s">
        <v>13</v>
      </c>
      <c r="C9" s="35" t="s">
        <v>24</v>
      </c>
      <c r="D9" s="66" t="s">
        <v>25</v>
      </c>
      <c r="E9" s="36" t="s">
        <v>26</v>
      </c>
      <c r="F9" s="37" t="s">
        <v>27</v>
      </c>
      <c r="G9" s="37" t="s">
        <v>28</v>
      </c>
      <c r="H9" s="38">
        <v>765.0332</v>
      </c>
      <c r="I9" s="37" t="s">
        <v>20</v>
      </c>
      <c r="J9" s="61"/>
    </row>
    <row r="10" s="4" customFormat="1" ht="45" customHeight="1" spans="1:10">
      <c r="A10" s="39"/>
      <c r="B10" s="22"/>
      <c r="C10" s="23" t="s">
        <v>29</v>
      </c>
      <c r="D10" s="24"/>
      <c r="E10" s="25"/>
      <c r="F10" s="23" t="s">
        <v>14</v>
      </c>
      <c r="G10" s="25"/>
      <c r="H10" s="40">
        <f>SUM(H11:H14)</f>
        <v>1563</v>
      </c>
      <c r="I10" s="62"/>
      <c r="J10" s="63"/>
    </row>
    <row r="11" ht="45" customHeight="1" spans="1:10">
      <c r="A11" s="27">
        <v>4</v>
      </c>
      <c r="B11" s="41" t="s">
        <v>29</v>
      </c>
      <c r="C11" s="41" t="s">
        <v>30</v>
      </c>
      <c r="D11" s="67" t="s">
        <v>31</v>
      </c>
      <c r="E11" s="42" t="s">
        <v>32</v>
      </c>
      <c r="F11" s="41" t="s">
        <v>33</v>
      </c>
      <c r="G11" s="41" t="s">
        <v>33</v>
      </c>
      <c r="H11" s="43">
        <v>250</v>
      </c>
      <c r="I11" s="41" t="s">
        <v>20</v>
      </c>
      <c r="J11" s="60"/>
    </row>
    <row r="12" ht="136" customHeight="1" spans="1:10">
      <c r="A12" s="27">
        <v>5</v>
      </c>
      <c r="B12" s="41" t="s">
        <v>29</v>
      </c>
      <c r="C12" s="41" t="s">
        <v>34</v>
      </c>
      <c r="D12" s="67" t="s">
        <v>35</v>
      </c>
      <c r="E12" s="42" t="s">
        <v>36</v>
      </c>
      <c r="F12" s="41" t="s">
        <v>33</v>
      </c>
      <c r="G12" s="41" t="s">
        <v>33</v>
      </c>
      <c r="H12" s="43">
        <v>1163</v>
      </c>
      <c r="I12" s="41" t="s">
        <v>20</v>
      </c>
      <c r="J12" s="64" t="s">
        <v>37</v>
      </c>
    </row>
    <row r="13" ht="45" customHeight="1" spans="1:10">
      <c r="A13" s="27">
        <v>6</v>
      </c>
      <c r="B13" s="41" t="s">
        <v>29</v>
      </c>
      <c r="C13" s="41" t="s">
        <v>38</v>
      </c>
      <c r="D13" s="67" t="s">
        <v>39</v>
      </c>
      <c r="E13" s="42" t="s">
        <v>32</v>
      </c>
      <c r="F13" s="41" t="s">
        <v>33</v>
      </c>
      <c r="G13" s="41" t="s">
        <v>33</v>
      </c>
      <c r="H13" s="43">
        <v>70</v>
      </c>
      <c r="I13" s="41" t="s">
        <v>20</v>
      </c>
      <c r="J13" s="60"/>
    </row>
    <row r="14" ht="45" customHeight="1" spans="1:10">
      <c r="A14" s="33">
        <v>7</v>
      </c>
      <c r="B14" s="44" t="s">
        <v>29</v>
      </c>
      <c r="C14" s="44" t="s">
        <v>40</v>
      </c>
      <c r="D14" s="68" t="s">
        <v>41</v>
      </c>
      <c r="E14" s="45" t="s">
        <v>32</v>
      </c>
      <c r="F14" s="44" t="s">
        <v>33</v>
      </c>
      <c r="G14" s="44" t="s">
        <v>33</v>
      </c>
      <c r="H14" s="46">
        <v>80</v>
      </c>
      <c r="I14" s="44" t="s">
        <v>20</v>
      </c>
      <c r="J14" s="61"/>
    </row>
    <row r="15" s="4" customFormat="1" ht="45" customHeight="1" spans="1:10">
      <c r="A15" s="39"/>
      <c r="B15" s="47"/>
      <c r="C15" s="48" t="s">
        <v>42</v>
      </c>
      <c r="D15" s="49"/>
      <c r="E15" s="50"/>
      <c r="F15" s="48" t="s">
        <v>14</v>
      </c>
      <c r="G15" s="50"/>
      <c r="H15" s="51">
        <f>SUM(H16:H17)</f>
        <v>521.9668</v>
      </c>
      <c r="I15" s="47"/>
      <c r="J15" s="63"/>
    </row>
    <row r="16" ht="58" customHeight="1" spans="1:10">
      <c r="A16" s="27">
        <v>8</v>
      </c>
      <c r="B16" s="28" t="s">
        <v>42</v>
      </c>
      <c r="C16" s="29" t="s">
        <v>43</v>
      </c>
      <c r="D16" s="65" t="s">
        <v>44</v>
      </c>
      <c r="E16" s="52" t="s">
        <v>45</v>
      </c>
      <c r="F16" s="31" t="s">
        <v>46</v>
      </c>
      <c r="G16" s="31" t="s">
        <v>47</v>
      </c>
      <c r="H16" s="43">
        <v>240</v>
      </c>
      <c r="I16" s="31" t="s">
        <v>20</v>
      </c>
      <c r="J16" s="60"/>
    </row>
    <row r="17" ht="116" customHeight="1" spans="1:10">
      <c r="A17" s="33">
        <v>9</v>
      </c>
      <c r="B17" s="34" t="s">
        <v>42</v>
      </c>
      <c r="C17" s="35" t="s">
        <v>48</v>
      </c>
      <c r="D17" s="66" t="s">
        <v>49</v>
      </c>
      <c r="E17" s="53" t="s">
        <v>50</v>
      </c>
      <c r="F17" s="37" t="s">
        <v>46</v>
      </c>
      <c r="G17" s="37" t="s">
        <v>47</v>
      </c>
      <c r="H17" s="38">
        <v>281.9668</v>
      </c>
      <c r="I17" s="37" t="s">
        <v>20</v>
      </c>
      <c r="J17" s="61"/>
    </row>
    <row r="18" ht="38" customHeight="1" spans="1:8">
      <c r="A18" s="6" t="s">
        <v>51</v>
      </c>
      <c r="B18" s="6"/>
      <c r="D18" s="7"/>
      <c r="E18" s="6"/>
      <c r="F18" s="6"/>
      <c r="G18" s="6"/>
      <c r="H18" s="54"/>
    </row>
  </sheetData>
  <autoFilter ref="A4:I18">
    <extLst/>
  </autoFilter>
  <mergeCells count="10">
    <mergeCell ref="A1:B1"/>
    <mergeCell ref="A2:J2"/>
    <mergeCell ref="A5:G5"/>
    <mergeCell ref="C6:E6"/>
    <mergeCell ref="F6:G6"/>
    <mergeCell ref="C10:E10"/>
    <mergeCell ref="F10:G10"/>
    <mergeCell ref="C15:E15"/>
    <mergeCell ref="F15:G15"/>
    <mergeCell ref="A18:H18"/>
  </mergeCells>
  <dataValidations count="1">
    <dataValidation type="list" allowBlank="1" showInputMessage="1" showErrorMessage="1" sqref="I7 I8 I9 I10 I15 I11:I12 I13:I14 I16:I17">
      <formula1>"1.驻镇帮镇扶村资金,2.农村公路资金,3.农业保险保费补贴资金,4.病险水库除险加固补助资金,5.林分林相改造资金,6.其余涉农资金,7.小型水库移民扶助基金,8.大中型水库库区基金,9.农业土地开发资金"</formula1>
    </dataValidation>
  </dataValidations>
  <pageMargins left="0.432638888888889" right="0.354166666666667" top="0.314583333333333" bottom="0.275" header="0.156944444444444" footer="0.196527777777778"/>
  <pageSetup paperSize="9" scale="48"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Administrator</cp:lastModifiedBy>
  <dcterms:created xsi:type="dcterms:W3CDTF">2021-11-19T11:08:00Z</dcterms:created>
  <dcterms:modified xsi:type="dcterms:W3CDTF">2023-12-26T03:22:25Z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29A1283C431545AB92D4DAB8E9EDD09A_13</vt:lpwstr>
  </property>
</Properties>
</file>