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  <sheet name="农业局" sheetId="2" r:id="rId2"/>
    <sheet name="水务局" sheetId="4" r:id="rId3"/>
    <sheet name="自然资源局" sheetId="5" r:id="rId4"/>
    <sheet name="交通局" sheetId="6" r:id="rId5"/>
    <sheet name="卫健局" sheetId="3" r:id="rId6"/>
    <sheet name="住建局" sheetId="7" r:id="rId7"/>
    <sheet name="生态环境局" sheetId="8" r:id="rId8"/>
  </sheets>
  <definedNames>
    <definedName name="_xlnm._FilterDatabase" localSheetId="0" hidden="1">汇总表!$A$3:$IN$64</definedName>
    <definedName name="_xlnm.Print_Titles" localSheetId="0">汇总表!$3:$3</definedName>
    <definedName name="_xlnm._FilterDatabase" localSheetId="1" hidden="1">农业局!$A$3:$IN$64</definedName>
    <definedName name="_xlnm.Print_Titles" localSheetId="1">农业局!$3:$3</definedName>
    <definedName name="_xlnm._FilterDatabase" localSheetId="5" hidden="1">卫健局!$A$3:$IN$64</definedName>
    <definedName name="_xlnm.Print_Titles" localSheetId="5">卫健局!$3:$3</definedName>
    <definedName name="_xlnm._FilterDatabase" localSheetId="2" hidden="1">水务局!$A$3:$IN$64</definedName>
    <definedName name="_xlnm.Print_Titles" localSheetId="2">水务局!$3:$3</definedName>
    <definedName name="_xlnm._FilterDatabase" localSheetId="3" hidden="1">自然资源局!$A$3:$IN$64</definedName>
    <definedName name="_xlnm.Print_Titles" localSheetId="3">自然资源局!$3:$3</definedName>
    <definedName name="_xlnm._FilterDatabase" localSheetId="4" hidden="1">交通局!$A$3:$IN$64</definedName>
    <definedName name="_xlnm.Print_Titles" localSheetId="4">交通局!$3:$3</definedName>
    <definedName name="_xlnm._FilterDatabase" localSheetId="6" hidden="1">住建局!$A$3:$IN$64</definedName>
    <definedName name="_xlnm.Print_Titles" localSheetId="6">住建局!$3:$3</definedName>
    <definedName name="_xlnm._FilterDatabase" localSheetId="7" hidden="1">生态环境局!$A$3:$IN$64</definedName>
    <definedName name="_xlnm.Print_Titles" localSheetId="7">生态环境局!$3:$3</definedName>
  </definedNames>
  <calcPr calcId="144525"/>
</workbook>
</file>

<file path=xl/sharedStrings.xml><?xml version="1.0" encoding="utf-8"?>
<sst xmlns="http://schemas.openxmlformats.org/spreadsheetml/2006/main" count="886" uniqueCount="110">
  <si>
    <t>附件2</t>
  </si>
  <si>
    <t>吴川市2023年省级涉农资金统筹整合情况报备汇总表（提前下达）</t>
  </si>
  <si>
    <t>序号</t>
  </si>
  <si>
    <t>事项名称</t>
  </si>
  <si>
    <t>报备项目
数量（个）</t>
  </si>
  <si>
    <t>报备金额
（万元）</t>
  </si>
  <si>
    <t>资金占比</t>
  </si>
  <si>
    <t>合计</t>
  </si>
  <si>
    <t>巩固拓展脱贫攻坚成果</t>
  </si>
  <si>
    <t>食用林产品和农产品质量安全监测</t>
  </si>
  <si>
    <t>粮食安全</t>
  </si>
  <si>
    <t>高标准农田建设</t>
  </si>
  <si>
    <t>受污染耕地安全利用</t>
  </si>
  <si>
    <t>动物防疫</t>
  </si>
  <si>
    <t>生猪产能调控</t>
  </si>
  <si>
    <t>第三次全国土壤普查</t>
  </si>
  <si>
    <t>河湖管护</t>
  </si>
  <si>
    <t>病险水库除险加固</t>
  </si>
  <si>
    <t>水土保持</t>
  </si>
  <si>
    <t>农业水价综合改革及大中型灌区节水改造</t>
  </si>
  <si>
    <t>中央预算内水利投资执行</t>
  </si>
  <si>
    <t>造林及抚育</t>
  </si>
  <si>
    <t>自然保护地整合优化</t>
  </si>
  <si>
    <t>森林灾害防控</t>
  </si>
  <si>
    <t>农村生活污水治理</t>
  </si>
  <si>
    <t>永久基本农田保护</t>
  </si>
  <si>
    <t>其他涉农工作小计</t>
  </si>
  <si>
    <t>（1）</t>
  </si>
  <si>
    <t>驻镇帮镇扶村（巩固拓展脱贫攻坚成果）</t>
  </si>
  <si>
    <t>（2）</t>
  </si>
  <si>
    <t>驻镇帮镇扶村（提升产业发展水平）</t>
  </si>
  <si>
    <t>（3）</t>
  </si>
  <si>
    <t>驻镇帮镇扶村（提升镇域公共服务能力）</t>
  </si>
  <si>
    <t>（4）</t>
  </si>
  <si>
    <t>驻镇帮镇扶村（提升镇村公共基础设施水平）</t>
  </si>
  <si>
    <t>（5）</t>
  </si>
  <si>
    <t>村庄基础设施建设</t>
  </si>
  <si>
    <t>（6）</t>
  </si>
  <si>
    <t>农田建设及管护</t>
  </si>
  <si>
    <t>（7）</t>
  </si>
  <si>
    <t>农产品质量安全</t>
  </si>
  <si>
    <t>（8）</t>
  </si>
  <si>
    <t>畜牧业转型升级</t>
  </si>
  <si>
    <t>（9）</t>
  </si>
  <si>
    <t>动植物疫病防控</t>
  </si>
  <si>
    <t>（10）</t>
  </si>
  <si>
    <t>推进农业绿色发展</t>
  </si>
  <si>
    <t>（11）</t>
  </si>
  <si>
    <t>种业振兴</t>
  </si>
  <si>
    <t>（12）</t>
  </si>
  <si>
    <t>现代渔业发展</t>
  </si>
  <si>
    <t>（13）</t>
  </si>
  <si>
    <t>政策性农业保险省级财政保费补贴</t>
  </si>
  <si>
    <t>（14）</t>
  </si>
  <si>
    <t>构建现代乡村产业体系</t>
  </si>
  <si>
    <t>（15）</t>
  </si>
  <si>
    <t>农业生产能力提升</t>
  </si>
  <si>
    <t>（16）</t>
  </si>
  <si>
    <t>重大水利工程</t>
  </si>
  <si>
    <t>（17）</t>
  </si>
  <si>
    <t>全面推进河长制湖长制</t>
  </si>
  <si>
    <t>（18）</t>
  </si>
  <si>
    <t>水资源节约与保护</t>
  </si>
  <si>
    <t>（19）</t>
  </si>
  <si>
    <t>病险水库水闸除险加固</t>
  </si>
  <si>
    <t>（20）</t>
  </si>
  <si>
    <t>农村水利水电</t>
  </si>
  <si>
    <t>（21）</t>
  </si>
  <si>
    <t>农村集中供水</t>
  </si>
  <si>
    <t>（22）</t>
  </si>
  <si>
    <t>水利安全度汛</t>
  </si>
  <si>
    <t>（23）</t>
  </si>
  <si>
    <t>水库移民后期扶持</t>
  </si>
  <si>
    <t>（24）</t>
  </si>
  <si>
    <t>水利工程运行管护</t>
  </si>
  <si>
    <t>（25）</t>
  </si>
  <si>
    <t>造林与生态修复</t>
  </si>
  <si>
    <t>（26）</t>
  </si>
  <si>
    <t>林业有害生物防控</t>
  </si>
  <si>
    <t>（27）</t>
  </si>
  <si>
    <t>（28）</t>
  </si>
  <si>
    <t>食用林产品质量安全</t>
  </si>
  <si>
    <t>（29）</t>
  </si>
  <si>
    <t>政策性森林保险省级财政保费补贴</t>
  </si>
  <si>
    <t>（30）</t>
  </si>
  <si>
    <t>野生动植物资源保护及疫源疫病监测</t>
  </si>
  <si>
    <t>（31）</t>
  </si>
  <si>
    <t>湿地保护与恢复</t>
  </si>
  <si>
    <t>（32）</t>
  </si>
  <si>
    <t>森林火灾预防</t>
  </si>
  <si>
    <t>（33）</t>
  </si>
  <si>
    <t>林业产业发展</t>
  </si>
  <si>
    <t>（34）</t>
  </si>
  <si>
    <t>林业种苗建设</t>
  </si>
  <si>
    <t>（35）</t>
  </si>
  <si>
    <t>森林资源保护与监测</t>
  </si>
  <si>
    <t>（36）</t>
  </si>
  <si>
    <t>自然教育基地建设</t>
  </si>
  <si>
    <t>（37）</t>
  </si>
  <si>
    <t>（38）</t>
  </si>
  <si>
    <t>乡村生活垃圾治理</t>
  </si>
  <si>
    <t>（39）</t>
  </si>
  <si>
    <t>四好农村路</t>
  </si>
  <si>
    <t>（40）</t>
  </si>
  <si>
    <t>巨灾保险省级财政补贴</t>
  </si>
  <si>
    <t>（41）</t>
  </si>
  <si>
    <t>工作经费</t>
  </si>
  <si>
    <t>附件</t>
  </si>
  <si>
    <t>注意：1、驻镇帮镇扶村资金中，原则上应将不少于20%比例用于农村生活污水治理项目。</t>
  </si>
  <si>
    <t>2、乡村生活垃圾治理和驻镇帮镇扶村（提升镇村公共基础设施水平），原则上上报项目申请涉农资金金额占总投资比例不超过50%。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</si>
</sst>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2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6月报格式通知的附件（修改）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67"/>
  <sheetViews>
    <sheetView tabSelected="1" workbookViewId="0">
      <selection activeCell="B7" sqref="B7"/>
    </sheetView>
  </sheetViews>
  <sheetFormatPr defaultColWidth="9" defaultRowHeight="18" customHeight="1"/>
  <cols>
    <col min="1" max="1" width="9" style="4" customWidth="1"/>
    <col min="2" max="2" width="59.5" style="4" customWidth="1"/>
    <col min="3" max="4" width="15.625" style="4" customWidth="1"/>
    <col min="5" max="5" width="14.25" style="4" customWidth="1"/>
    <col min="6" max="248" width="9" style="4" customWidth="1"/>
  </cols>
  <sheetData>
    <row r="1" customHeight="1" spans="1:1">
      <c r="A1" s="5" t="s">
        <v>0</v>
      </c>
    </row>
    <row r="2" ht="36" customHeight="1" spans="1:5">
      <c r="A2" s="6" t="s">
        <v>1</v>
      </c>
      <c r="B2" s="6"/>
      <c r="C2" s="6"/>
      <c r="D2" s="6"/>
      <c r="E2" s="6"/>
    </row>
    <row r="3" s="1" customFormat="1" ht="3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30" customHeight="1" spans="1:248">
      <c r="A4" s="8" t="s">
        <v>7</v>
      </c>
      <c r="B4" s="9"/>
      <c r="C4" s="7">
        <f>SUM(C5:C23)</f>
        <v>144</v>
      </c>
      <c r="D4" s="7">
        <f>SUM(D5:D23)</f>
        <v>22306</v>
      </c>
      <c r="E4" s="10">
        <f>D4/22306</f>
        <v>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</row>
    <row r="5" s="3" customFormat="1" ht="30" customHeight="1" spans="1:248">
      <c r="A5" s="12">
        <v>1</v>
      </c>
      <c r="B5" s="13" t="s">
        <v>8</v>
      </c>
      <c r="C5" s="12">
        <f>SUM(农业局!C5,水务局!C5,自然资源局!C5,交通局!C5,卫健局!C5,住建局!C5,生态环境局!C5)</f>
        <v>21</v>
      </c>
      <c r="D5" s="12">
        <f>SUM(农业局!D5,水务局!D5,自然资源局!D5,交通局!D5,卫健局!D5,住建局!D5,生态环境局!D5)</f>
        <v>654</v>
      </c>
      <c r="E5" s="10">
        <f t="shared" ref="E5:E23" si="0">D5/22306</f>
        <v>0.0293194656146328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</row>
    <row r="6" s="3" customFormat="1" ht="30" customHeight="1" spans="1:248">
      <c r="A6" s="12">
        <v>2</v>
      </c>
      <c r="B6" s="13" t="s">
        <v>9</v>
      </c>
      <c r="C6" s="12">
        <f>SUM(农业局!C6,水务局!C6,自然资源局!C6,交通局!C6,卫健局!C6,住建局!C6,生态环境局!C6)</f>
        <v>6</v>
      </c>
      <c r="D6" s="12">
        <f>SUM(农业局!D6,水务局!D6,自然资源局!D6,交通局!D6,卫健局!D6,住建局!D6,生态环境局!D6)</f>
        <v>224</v>
      </c>
      <c r="E6" s="10">
        <f t="shared" si="0"/>
        <v>0.0100421411279476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</row>
    <row r="7" s="3" customFormat="1" ht="30" customHeight="1" spans="1:248">
      <c r="A7" s="12">
        <v>3</v>
      </c>
      <c r="B7" s="13" t="s">
        <v>10</v>
      </c>
      <c r="C7" s="12">
        <f>SUM(农业局!C7,水务局!C7,自然资源局!C7,交通局!C7,卫健局!C7,住建局!C7,生态环境局!C7)</f>
        <v>4</v>
      </c>
      <c r="D7" s="12">
        <f>SUM(农业局!D7,水务局!D7,自然资源局!D7,交通局!D7,卫健局!D7,住建局!D7,生态环境局!D7)</f>
        <v>86</v>
      </c>
      <c r="E7" s="10">
        <f t="shared" si="0"/>
        <v>0.00385546489733704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</row>
    <row r="8" s="3" customFormat="1" ht="30" customHeight="1" spans="1:248">
      <c r="A8" s="12">
        <v>4</v>
      </c>
      <c r="B8" s="13" t="s">
        <v>11</v>
      </c>
      <c r="C8" s="12">
        <f>SUM(农业局!C8,水务局!C8,自然资源局!C8,交通局!C8,卫健局!C8,住建局!C8,生态环境局!C8)</f>
        <v>8</v>
      </c>
      <c r="D8" s="12">
        <f>SUM(农业局!D8,水务局!D8,自然资源局!D8,交通局!D8,卫健局!D8,住建局!D8,生态环境局!D8)</f>
        <v>1312.75</v>
      </c>
      <c r="E8" s="10">
        <f t="shared" si="0"/>
        <v>0.0588518784183628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</row>
    <row r="9" s="3" customFormat="1" ht="30" customHeight="1" spans="1:248">
      <c r="A9" s="12">
        <v>5</v>
      </c>
      <c r="B9" s="13" t="s">
        <v>12</v>
      </c>
      <c r="C9" s="12">
        <f>SUM(农业局!C9,水务局!C9,自然资源局!C9,交通局!C9,卫健局!C9,住建局!C9,生态环境局!C9)</f>
        <v>1</v>
      </c>
      <c r="D9" s="12">
        <f>SUM(农业局!D9,水务局!D9,自然资源局!D9,交通局!D9,卫健局!D9,住建局!D9,生态环境局!D9)</f>
        <v>30</v>
      </c>
      <c r="E9" s="10">
        <f t="shared" si="0"/>
        <v>0.00134492961535013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</row>
    <row r="10" s="3" customFormat="1" ht="30" customHeight="1" spans="1:248">
      <c r="A10" s="12">
        <v>6</v>
      </c>
      <c r="B10" s="13" t="s">
        <v>13</v>
      </c>
      <c r="C10" s="12">
        <f>SUM(农业局!C10,水务局!C10,自然资源局!C10,交通局!C10,卫健局!C10,住建局!C10,生态环境局!C10)</f>
        <v>4</v>
      </c>
      <c r="D10" s="12">
        <f>SUM(农业局!D10,水务局!D10,自然资源局!D10,交通局!D10,卫健局!D10,住建局!D10,生态环境局!D10)</f>
        <v>235.196</v>
      </c>
      <c r="E10" s="10">
        <f t="shared" si="0"/>
        <v>0.0105440688603963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</row>
    <row r="11" s="3" customFormat="1" ht="30" customHeight="1" spans="1:248">
      <c r="A11" s="12">
        <v>7</v>
      </c>
      <c r="B11" s="13" t="s">
        <v>14</v>
      </c>
      <c r="C11" s="12">
        <f>SUM(农业局!C11,水务局!C11,自然资源局!C11,交通局!C11,卫健局!C11,住建局!C11,生态环境局!C11)</f>
        <v>0</v>
      </c>
      <c r="D11" s="12">
        <f>SUM(农业局!D11,水务局!D11,自然资源局!D11,交通局!D11,卫健局!D11,住建局!D11,生态环境局!D11)</f>
        <v>0</v>
      </c>
      <c r="E11" s="10">
        <f t="shared" si="0"/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</row>
    <row r="12" s="3" customFormat="1" ht="30" customHeight="1" spans="1:248">
      <c r="A12" s="12">
        <v>8</v>
      </c>
      <c r="B12" s="13" t="s">
        <v>15</v>
      </c>
      <c r="C12" s="12">
        <f>SUM(农业局!C12,水务局!C12,自然资源局!C12,交通局!C12,卫健局!C12,住建局!C12,生态环境局!C12)</f>
        <v>1</v>
      </c>
      <c r="D12" s="12">
        <f>SUM(农业局!D12,水务局!D12,自然资源局!D12,交通局!D12,卫健局!D12,住建局!D12,生态环境局!D12)</f>
        <v>125.7092</v>
      </c>
      <c r="E12" s="10">
        <f t="shared" si="0"/>
        <v>0.00563566753339908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</row>
    <row r="13" s="3" customFormat="1" ht="30" customHeight="1" spans="1:248">
      <c r="A13" s="12">
        <v>9</v>
      </c>
      <c r="B13" s="13" t="s">
        <v>16</v>
      </c>
      <c r="C13" s="12">
        <f>SUM(农业局!C13,水务局!C13,自然资源局!C13,交通局!C13,卫健局!C13,住建局!C13,生态环境局!C13)</f>
        <v>5</v>
      </c>
      <c r="D13" s="12">
        <f>SUM(农业局!D13,水务局!D13,自然资源局!D13,交通局!D13,卫健局!D13,住建局!D13,生态环境局!D13)</f>
        <v>414</v>
      </c>
      <c r="E13" s="10">
        <f t="shared" si="0"/>
        <v>0.0185600286918318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</row>
    <row r="14" s="3" customFormat="1" ht="30" customHeight="1" spans="1:248">
      <c r="A14" s="12">
        <v>10</v>
      </c>
      <c r="B14" s="13" t="s">
        <v>17</v>
      </c>
      <c r="C14" s="12">
        <f>SUM(农业局!C14,水务局!C14,自然资源局!C14,交通局!C14,卫健局!C14,住建局!C14,生态环境局!C14)</f>
        <v>1</v>
      </c>
      <c r="D14" s="12">
        <f>SUM(农业局!D14,水务局!D14,自然资源局!D14,交通局!D14,卫健局!D14,住建局!D14,生态环境局!D14)</f>
        <v>800</v>
      </c>
      <c r="E14" s="10">
        <f t="shared" si="0"/>
        <v>0.0358647897426701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</row>
    <row r="15" s="3" customFormat="1" ht="30" customHeight="1" spans="1:248">
      <c r="A15" s="12">
        <v>11</v>
      </c>
      <c r="B15" s="13" t="s">
        <v>18</v>
      </c>
      <c r="C15" s="12">
        <f>SUM(农业局!C15,水务局!C15,自然资源局!C15,交通局!C15,卫健局!C15,住建局!C15,生态环境局!C15)</f>
        <v>1</v>
      </c>
      <c r="D15" s="12">
        <f>SUM(农业局!D15,水务局!D15,自然资源局!D15,交通局!D15,卫健局!D15,住建局!D15,生态环境局!D15)</f>
        <v>120</v>
      </c>
      <c r="E15" s="10">
        <f t="shared" si="0"/>
        <v>0.00537971846140052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</row>
    <row r="16" s="3" customFormat="1" ht="30" customHeight="1" spans="1:248">
      <c r="A16" s="12">
        <v>12</v>
      </c>
      <c r="B16" s="13" t="s">
        <v>19</v>
      </c>
      <c r="C16" s="12">
        <f>SUM(农业局!C16,水务局!C16,自然资源局!C16,交通局!C16,卫健局!C16,住建局!C16,生态环境局!C16)</f>
        <v>0</v>
      </c>
      <c r="D16" s="12">
        <f>SUM(农业局!D16,水务局!D16,自然资源局!D16,交通局!D16,卫健局!D16,住建局!D16,生态环境局!D16)</f>
        <v>0</v>
      </c>
      <c r="E16" s="10">
        <f t="shared" si="0"/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</row>
    <row r="17" s="3" customFormat="1" ht="30" customHeight="1" spans="1:248">
      <c r="A17" s="12">
        <v>13</v>
      </c>
      <c r="B17" s="13" t="s">
        <v>20</v>
      </c>
      <c r="C17" s="12">
        <f>SUM(农业局!C17,水务局!C17,自然资源局!C17,交通局!C17,卫健局!C17,住建局!C17,生态环境局!C17)</f>
        <v>2</v>
      </c>
      <c r="D17" s="12">
        <f>SUM(农业局!D17,水务局!D17,自然资源局!D17,交通局!D17,卫健局!D17,住建局!D17,生态环境局!D17)</f>
        <v>2000</v>
      </c>
      <c r="E17" s="10">
        <f t="shared" si="0"/>
        <v>0.0896619743566753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</row>
    <row r="18" s="3" customFormat="1" ht="30" customHeight="1" spans="1:248">
      <c r="A18" s="12">
        <v>14</v>
      </c>
      <c r="B18" s="13" t="s">
        <v>21</v>
      </c>
      <c r="C18" s="12">
        <f>SUM(农业局!C18,水务局!C18,自然资源局!C18,交通局!C18,卫健局!C18,住建局!C18,生态环境局!C18)</f>
        <v>0</v>
      </c>
      <c r="D18" s="12">
        <f>SUM(农业局!D18,水务局!D18,自然资源局!D18,交通局!D18,卫健局!D18,住建局!D18,生态环境局!D18)</f>
        <v>0</v>
      </c>
      <c r="E18" s="10">
        <f t="shared" si="0"/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</row>
    <row r="19" s="3" customFormat="1" ht="30" customHeight="1" spans="1:248">
      <c r="A19" s="12">
        <v>15</v>
      </c>
      <c r="B19" s="13" t="s">
        <v>22</v>
      </c>
      <c r="C19" s="12">
        <f>SUM(农业局!C19,水务局!C19,自然资源局!C19,交通局!C19,卫健局!C19,住建局!C19,生态环境局!C19)</f>
        <v>0</v>
      </c>
      <c r="D19" s="12">
        <f>SUM(农业局!D19,水务局!D19,自然资源局!D19,交通局!D19,卫健局!D19,住建局!D19,生态环境局!D19)</f>
        <v>0</v>
      </c>
      <c r="E19" s="10">
        <f t="shared" si="0"/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</row>
    <row r="20" s="3" customFormat="1" ht="30" customHeight="1" spans="1:248">
      <c r="A20" s="12">
        <v>16</v>
      </c>
      <c r="B20" s="14" t="s">
        <v>23</v>
      </c>
      <c r="C20" s="12">
        <f>SUM(农业局!C20,水务局!C20,自然资源局!C20,交通局!C20,卫健局!C20,住建局!C20,生态环境局!C20)</f>
        <v>0</v>
      </c>
      <c r="D20" s="12">
        <f>SUM(农业局!D20,水务局!D20,自然资源局!D20,交通局!D20,卫健局!D20,住建局!D20,生态环境局!D20)</f>
        <v>0</v>
      </c>
      <c r="E20" s="10">
        <f t="shared" si="0"/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</row>
    <row r="21" s="3" customFormat="1" ht="30" customHeight="1" spans="1:248">
      <c r="A21" s="12">
        <v>17</v>
      </c>
      <c r="B21" s="13" t="s">
        <v>24</v>
      </c>
      <c r="C21" s="12">
        <f>SUM(农业局!C21,水务局!C21,自然资源局!C21,交通局!C21,卫健局!C21,住建局!C21,生态环境局!C21)</f>
        <v>20</v>
      </c>
      <c r="D21" s="12">
        <f>SUM(农业局!D21,水务局!D21,自然资源局!D21,交通局!D21,卫健局!D21,住建局!D21,生态环境局!D21)</f>
        <v>2790</v>
      </c>
      <c r="E21" s="10">
        <f t="shared" si="0"/>
        <v>0.125078454227562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</row>
    <row r="22" s="3" customFormat="1" ht="30" customHeight="1" spans="1:248">
      <c r="A22" s="12">
        <v>18</v>
      </c>
      <c r="B22" s="14" t="s">
        <v>25</v>
      </c>
      <c r="C22" s="12">
        <f>SUM(农业局!C22,水务局!C22,自然资源局!C22,交通局!C22,卫健局!C22,住建局!C22,生态环境局!C22)</f>
        <v>1</v>
      </c>
      <c r="D22" s="12">
        <f>SUM(农业局!D22,水务局!D22,自然资源局!D22,交通局!D22,卫健局!D22,住建局!D22,生态环境局!D22)</f>
        <v>1156.8</v>
      </c>
      <c r="E22" s="10">
        <f t="shared" si="0"/>
        <v>0.051860485967901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</row>
    <row r="23" s="3" customFormat="1" ht="30" customHeight="1" spans="1:248">
      <c r="A23" s="12">
        <v>19</v>
      </c>
      <c r="B23" s="12" t="s">
        <v>26</v>
      </c>
      <c r="C23" s="12">
        <f>SUM(农业局!C23,水务局!C23,自然资源局!C23,交通局!C23,卫健局!C23,住建局!C23,生态环境局!C23)</f>
        <v>69</v>
      </c>
      <c r="D23" s="12">
        <f>SUM(农业局!D23,水务局!D23,自然资源局!D23,交通局!D23,卫健局!D23,住建局!D23,生态环境局!D23)</f>
        <v>12357.5448</v>
      </c>
      <c r="E23" s="10">
        <f t="shared" si="0"/>
        <v>0.554000932484533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</row>
    <row r="24" s="3" customFormat="1" ht="30" customHeight="1" spans="1:248">
      <c r="A24" s="15" t="s">
        <v>27</v>
      </c>
      <c r="B24" s="16" t="s">
        <v>28</v>
      </c>
      <c r="C24" s="12">
        <f>SUM(农业局!C24,水务局!C24,自然资源局!C24,交通局!C24,卫健局!C24,住建局!C24,生态环境局!C24)</f>
        <v>0</v>
      </c>
      <c r="D24" s="12">
        <f>SUM(农业局!D24,水务局!D24,自然资源局!D24,交通局!D24,卫健局!D24,住建局!D24,生态环境局!D24)</f>
        <v>0</v>
      </c>
      <c r="E24" s="10">
        <f t="shared" ref="E24:E64" si="1">D24/22306</f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</row>
    <row r="25" s="3" customFormat="1" ht="30" customHeight="1" spans="1:248">
      <c r="A25" s="15" t="s">
        <v>29</v>
      </c>
      <c r="B25" s="16" t="s">
        <v>30</v>
      </c>
      <c r="C25" s="12">
        <f>SUM(农业局!C25,水务局!C25,自然资源局!C25,交通局!C25,卫健局!C25,住建局!C25,生态环境局!C25)</f>
        <v>1</v>
      </c>
      <c r="D25" s="12">
        <f>SUM(农业局!D25,水务局!D25,自然资源局!D25,交通局!D25,卫健局!D25,住建局!D25,生态环境局!D25)</f>
        <v>10</v>
      </c>
      <c r="E25" s="10">
        <f t="shared" si="1"/>
        <v>0.000448309871783377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</row>
    <row r="26" s="3" customFormat="1" ht="30" customHeight="1" spans="1:248">
      <c r="A26" s="15" t="s">
        <v>31</v>
      </c>
      <c r="B26" s="16" t="s">
        <v>32</v>
      </c>
      <c r="C26" s="12">
        <f>SUM(农业局!C26,水务局!C26,自然资源局!C26,交通局!C26,卫健局!C26,住建局!C26,生态环境局!C26)</f>
        <v>1</v>
      </c>
      <c r="D26" s="12">
        <f>SUM(农业局!D26,水务局!D26,自然资源局!D26,交通局!D26,卫健局!D26,住建局!D26,生态环境局!D26)</f>
        <v>380</v>
      </c>
      <c r="E26" s="10">
        <f t="shared" si="1"/>
        <v>0.0170357751277683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</row>
    <row r="27" s="3" customFormat="1" ht="30" customHeight="1" spans="1:248">
      <c r="A27" s="15" t="s">
        <v>33</v>
      </c>
      <c r="B27" s="16" t="s">
        <v>34</v>
      </c>
      <c r="C27" s="12">
        <f>SUM(农业局!C27,水务局!C27,自然资源局!C27,交通局!C27,卫健局!C27,住建局!C27,生态环境局!C27)</f>
        <v>5</v>
      </c>
      <c r="D27" s="12">
        <f>SUM(农业局!D27,水务局!D27,自然资源局!D27,交通局!D27,卫健局!D27,住建局!D27,生态环境局!D27)</f>
        <v>1168.804</v>
      </c>
      <c r="E27" s="10">
        <f t="shared" si="1"/>
        <v>0.0523986371379898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</row>
    <row r="28" s="3" customFormat="1" ht="30" customHeight="1" spans="1:248">
      <c r="A28" s="15" t="s">
        <v>35</v>
      </c>
      <c r="B28" s="16" t="s">
        <v>36</v>
      </c>
      <c r="C28" s="12">
        <f>SUM(农业局!C28,水务局!C28,自然资源局!C28,交通局!C28,卫健局!C28,住建局!C28,生态环境局!C28)</f>
        <v>10</v>
      </c>
      <c r="D28" s="12">
        <f>SUM(农业局!D28,水务局!D28,自然资源局!D28,交通局!D28,卫健局!D28,住建局!D28,生态环境局!D28)</f>
        <v>5451</v>
      </c>
      <c r="E28" s="10">
        <f t="shared" si="1"/>
        <v>0.244373711109119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</row>
    <row r="29" s="3" customFormat="1" ht="30" customHeight="1" spans="1:248">
      <c r="A29" s="15" t="s">
        <v>37</v>
      </c>
      <c r="B29" s="16" t="s">
        <v>38</v>
      </c>
      <c r="C29" s="12">
        <f>SUM(农业局!C29,水务局!C29,自然资源局!C29,交通局!C29,卫健局!C29,住建局!C29,生态环境局!C29)</f>
        <v>0</v>
      </c>
      <c r="D29" s="12">
        <f>SUM(农业局!D29,水务局!D29,自然资源局!D29,交通局!D29,卫健局!D29,住建局!D29,生态环境局!D29)</f>
        <v>0</v>
      </c>
      <c r="E29" s="10">
        <f t="shared" si="1"/>
        <v>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</row>
    <row r="30" s="3" customFormat="1" ht="30" customHeight="1" spans="1:248">
      <c r="A30" s="15" t="s">
        <v>39</v>
      </c>
      <c r="B30" s="16" t="s">
        <v>40</v>
      </c>
      <c r="C30" s="12">
        <f>SUM(农业局!C30,水务局!C30,自然资源局!C30,交通局!C30,卫健局!C30,住建局!C30,生态环境局!C30)</f>
        <v>0</v>
      </c>
      <c r="D30" s="12">
        <f>SUM(农业局!D30,水务局!D30,自然资源局!D30,交通局!D30,卫健局!D30,住建局!D30,生态环境局!D30)</f>
        <v>0</v>
      </c>
      <c r="E30" s="10">
        <f t="shared" si="1"/>
        <v>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</row>
    <row r="31" s="3" customFormat="1" ht="30" customHeight="1" spans="1:248">
      <c r="A31" s="15" t="s">
        <v>41</v>
      </c>
      <c r="B31" s="16" t="s">
        <v>42</v>
      </c>
      <c r="C31" s="12">
        <f>SUM(农业局!C31,水务局!C31,自然资源局!C31,交通局!C31,卫健局!C31,住建局!C31,生态环境局!C31)</f>
        <v>0</v>
      </c>
      <c r="D31" s="12">
        <f>SUM(农业局!D31,水务局!D31,自然资源局!D31,交通局!D31,卫健局!D31,住建局!D31,生态环境局!D31)</f>
        <v>0</v>
      </c>
      <c r="E31" s="10">
        <f t="shared" si="1"/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</row>
    <row r="32" s="3" customFormat="1" ht="30" customHeight="1" spans="1:248">
      <c r="A32" s="15" t="s">
        <v>43</v>
      </c>
      <c r="B32" s="16" t="s">
        <v>44</v>
      </c>
      <c r="C32" s="12">
        <f>SUM(农业局!C32,水务局!C32,自然资源局!C32,交通局!C32,卫健局!C32,住建局!C32,生态环境局!C32)</f>
        <v>1</v>
      </c>
      <c r="D32" s="12">
        <f>SUM(农业局!D32,水务局!D32,自然资源局!D32,交通局!D32,卫健局!D32,住建局!D32,生态环境局!D32)</f>
        <v>250</v>
      </c>
      <c r="E32" s="10">
        <f t="shared" si="1"/>
        <v>0.0112077467945844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</row>
    <row r="33" s="3" customFormat="1" ht="30" customHeight="1" spans="1:248">
      <c r="A33" s="15" t="s">
        <v>45</v>
      </c>
      <c r="B33" s="16" t="s">
        <v>46</v>
      </c>
      <c r="C33" s="12">
        <f>SUM(农业局!C33,水务局!C33,自然资源局!C33,交通局!C33,卫健局!C33,住建局!C33,生态环境局!C33)</f>
        <v>0</v>
      </c>
      <c r="D33" s="12">
        <f>SUM(农业局!D33,水务局!D33,自然资源局!D33,交通局!D33,卫健局!D33,住建局!D33,生态环境局!D33)</f>
        <v>0</v>
      </c>
      <c r="E33" s="10">
        <f t="shared" si="1"/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</row>
    <row r="34" s="3" customFormat="1" ht="30" customHeight="1" spans="1:248">
      <c r="A34" s="15" t="s">
        <v>47</v>
      </c>
      <c r="B34" s="16" t="s">
        <v>48</v>
      </c>
      <c r="C34" s="12">
        <f>SUM(农业局!C34,水务局!C34,自然资源局!C34,交通局!C34,卫健局!C34,住建局!C34,生态环境局!C34)</f>
        <v>1</v>
      </c>
      <c r="D34" s="12">
        <f>SUM(农业局!D34,水务局!D34,自然资源局!D34,交通局!D34,卫健局!D34,住建局!D34,生态环境局!D34)</f>
        <v>60</v>
      </c>
      <c r="E34" s="10">
        <f t="shared" si="1"/>
        <v>0.00268985923070026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</row>
    <row r="35" s="3" customFormat="1" ht="30" customHeight="1" spans="1:248">
      <c r="A35" s="15" t="s">
        <v>49</v>
      </c>
      <c r="B35" s="16" t="s">
        <v>50</v>
      </c>
      <c r="C35" s="12">
        <f>SUM(农业局!C35,水务局!C35,自然资源局!C35,交通局!C35,卫健局!C35,住建局!C35,生态环境局!C35)</f>
        <v>0</v>
      </c>
      <c r="D35" s="12">
        <f>SUM(农业局!D35,水务局!D35,自然资源局!D35,交通局!D35,卫健局!D35,住建局!D35,生态环境局!D35)</f>
        <v>0</v>
      </c>
      <c r="E35" s="10">
        <f t="shared" si="1"/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</row>
    <row r="36" s="3" customFormat="1" ht="30" customHeight="1" spans="1:248">
      <c r="A36" s="15" t="s">
        <v>51</v>
      </c>
      <c r="B36" s="16" t="s">
        <v>52</v>
      </c>
      <c r="C36" s="12">
        <f>SUM(农业局!C36,水务局!C36,自然资源局!C36,交通局!C36,卫健局!C36,住建局!C36,生态环境局!C36)</f>
        <v>2</v>
      </c>
      <c r="D36" s="12">
        <f>SUM(农业局!D36,水务局!D36,自然资源局!D36,交通局!D36,卫健局!D36,住建局!D36,生态环境局!D36)</f>
        <v>1653.5408</v>
      </c>
      <c r="E36" s="10">
        <f t="shared" si="1"/>
        <v>0.0741298664036582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</row>
    <row r="37" s="3" customFormat="1" ht="30" customHeight="1" spans="1:248">
      <c r="A37" s="15" t="s">
        <v>53</v>
      </c>
      <c r="B37" s="16" t="s">
        <v>54</v>
      </c>
      <c r="C37" s="12">
        <f>SUM(农业局!C37,水务局!C37,自然资源局!C37,交通局!C37,卫健局!C37,住建局!C37,生态环境局!C37)</f>
        <v>1</v>
      </c>
      <c r="D37" s="12">
        <f>SUM(农业局!D37,水务局!D37,自然资源局!D37,交通局!D37,卫健局!D37,住建局!D37,生态环境局!D37)</f>
        <v>113</v>
      </c>
      <c r="E37" s="10">
        <f t="shared" si="1"/>
        <v>0.00506590155115216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</row>
    <row r="38" s="3" customFormat="1" ht="30" customHeight="1" spans="1:248">
      <c r="A38" s="15" t="s">
        <v>55</v>
      </c>
      <c r="B38" s="16" t="s">
        <v>56</v>
      </c>
      <c r="C38" s="12">
        <f>SUM(农业局!C38,水务局!C38,自然资源局!C38,交通局!C38,卫健局!C38,住建局!C38,生态环境局!C38)</f>
        <v>0</v>
      </c>
      <c r="D38" s="12">
        <f>SUM(农业局!D38,水务局!D38,自然资源局!D38,交通局!D38,卫健局!D38,住建局!D38,生态环境局!D38)</f>
        <v>0</v>
      </c>
      <c r="E38" s="10">
        <f t="shared" si="1"/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</row>
    <row r="39" s="3" customFormat="1" ht="30" customHeight="1" spans="1:248">
      <c r="A39" s="15" t="s">
        <v>57</v>
      </c>
      <c r="B39" s="16" t="s">
        <v>58</v>
      </c>
      <c r="C39" s="12">
        <f>SUM(农业局!C39,水务局!C39,自然资源局!C39,交通局!C39,卫健局!C39,住建局!C39,生态环境局!C39)</f>
        <v>0</v>
      </c>
      <c r="D39" s="12">
        <f>SUM(农业局!D39,水务局!D39,自然资源局!D39,交通局!D39,卫健局!D39,住建局!D39,生态环境局!D39)</f>
        <v>0</v>
      </c>
      <c r="E39" s="10">
        <f t="shared" si="1"/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</row>
    <row r="40" s="3" customFormat="1" ht="30" customHeight="1" spans="1:248">
      <c r="A40" s="15" t="s">
        <v>59</v>
      </c>
      <c r="B40" s="16" t="s">
        <v>60</v>
      </c>
      <c r="C40" s="12">
        <f>SUM(农业局!C40,水务局!C40,自然资源局!C40,交通局!C40,卫健局!C40,住建局!C40,生态环境局!C40)</f>
        <v>0</v>
      </c>
      <c r="D40" s="12">
        <f>SUM(农业局!D40,水务局!D40,自然资源局!D40,交通局!D40,卫健局!D40,住建局!D40,生态环境局!D40)</f>
        <v>0</v>
      </c>
      <c r="E40" s="10">
        <f t="shared" si="1"/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</row>
    <row r="41" s="3" customFormat="1" ht="30" customHeight="1" spans="1:248">
      <c r="A41" s="15" t="s">
        <v>61</v>
      </c>
      <c r="B41" s="16" t="s">
        <v>62</v>
      </c>
      <c r="C41" s="12">
        <f>SUM(农业局!C41,水务局!C41,自然资源局!C41,交通局!C41,卫健局!C41,住建局!C41,生态环境局!C41)</f>
        <v>0</v>
      </c>
      <c r="D41" s="12">
        <f>SUM(农业局!D41,水务局!D41,自然资源局!D41,交通局!D41,卫健局!D41,住建局!D41,生态环境局!D41)</f>
        <v>0</v>
      </c>
      <c r="E41" s="10">
        <f t="shared" si="1"/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</row>
    <row r="42" s="3" customFormat="1" ht="30" customHeight="1" spans="1:248">
      <c r="A42" s="15" t="s">
        <v>63</v>
      </c>
      <c r="B42" s="16" t="s">
        <v>64</v>
      </c>
      <c r="C42" s="12">
        <f>SUM(农业局!C42,水务局!C42,自然资源局!C42,交通局!C42,卫健局!C42,住建局!C42,生态环境局!C42)</f>
        <v>0</v>
      </c>
      <c r="D42" s="12">
        <f>SUM(农业局!D42,水务局!D42,自然资源局!D42,交通局!D42,卫健局!D42,住建局!D42,生态环境局!D42)</f>
        <v>0</v>
      </c>
      <c r="E42" s="10">
        <f t="shared" si="1"/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</row>
    <row r="43" s="3" customFormat="1" ht="30" customHeight="1" spans="1:248">
      <c r="A43" s="15" t="s">
        <v>65</v>
      </c>
      <c r="B43" s="16" t="s">
        <v>66</v>
      </c>
      <c r="C43" s="12">
        <f>SUM(农业局!C43,水务局!C43,自然资源局!C43,交通局!C43,卫健局!C43,住建局!C43,生态环境局!C43)</f>
        <v>0</v>
      </c>
      <c r="D43" s="12">
        <f>SUM(农业局!D43,水务局!D43,自然资源局!D43,交通局!D43,卫健局!D43,住建局!D43,生态环境局!D43)</f>
        <v>0</v>
      </c>
      <c r="E43" s="10">
        <f t="shared" si="1"/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</row>
    <row r="44" s="3" customFormat="1" ht="30" customHeight="1" spans="1:248">
      <c r="A44" s="15" t="s">
        <v>67</v>
      </c>
      <c r="B44" s="16" t="s">
        <v>68</v>
      </c>
      <c r="C44" s="12">
        <f>SUM(农业局!C44,水务局!C44,自然资源局!C44,交通局!C44,卫健局!C44,住建局!C44,生态环境局!C44)</f>
        <v>0</v>
      </c>
      <c r="D44" s="12">
        <f>SUM(农业局!D44,水务局!D44,自然资源局!D44,交通局!D44,卫健局!D44,住建局!D44,生态环境局!D44)</f>
        <v>0</v>
      </c>
      <c r="E44" s="10">
        <f t="shared" si="1"/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</row>
    <row r="45" s="3" customFormat="1" ht="30" customHeight="1" spans="1:248">
      <c r="A45" s="15" t="s">
        <v>69</v>
      </c>
      <c r="B45" s="16" t="s">
        <v>70</v>
      </c>
      <c r="C45" s="12">
        <f>SUM(农业局!C45,水务局!C45,自然资源局!C45,交通局!C45,卫健局!C45,住建局!C45,生态环境局!C45)</f>
        <v>5</v>
      </c>
      <c r="D45" s="12">
        <f>SUM(农业局!D45,水务局!D45,自然资源局!D45,交通局!D45,卫健局!D45,住建局!D45,生态环境局!D45)</f>
        <v>360</v>
      </c>
      <c r="E45" s="10">
        <f t="shared" si="1"/>
        <v>0.0161391553842016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</row>
    <row r="46" s="3" customFormat="1" ht="30" customHeight="1" spans="1:248">
      <c r="A46" s="15" t="s">
        <v>71</v>
      </c>
      <c r="B46" s="16" t="s">
        <v>72</v>
      </c>
      <c r="C46" s="12">
        <f>SUM(农业局!C46,水务局!C46,自然资源局!C46,交通局!C46,卫健局!C46,住建局!C46,生态环境局!C46)</f>
        <v>9</v>
      </c>
      <c r="D46" s="12">
        <f>SUM(农业局!D46,水务局!D46,自然资源局!D46,交通局!D46,卫健局!D46,住建局!D46,生态环境局!D46)</f>
        <v>178</v>
      </c>
      <c r="E46" s="10">
        <f t="shared" si="1"/>
        <v>0.0079799157177441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</row>
    <row r="47" s="3" customFormat="1" ht="30" customHeight="1" spans="1:248">
      <c r="A47" s="15" t="s">
        <v>73</v>
      </c>
      <c r="B47" s="16" t="s">
        <v>74</v>
      </c>
      <c r="C47" s="12">
        <f>SUM(农业局!C47,水务局!C47,自然资源局!C47,交通局!C47,卫健局!C47,住建局!C47,生态环境局!C47)</f>
        <v>3</v>
      </c>
      <c r="D47" s="12">
        <f>SUM(农业局!D47,水务局!D47,自然资源局!D47,交通局!D47,卫健局!D47,住建局!D47,生态环境局!D47)</f>
        <v>253</v>
      </c>
      <c r="E47" s="10">
        <f t="shared" si="1"/>
        <v>0.0113422397561194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</row>
    <row r="48" s="3" customFormat="1" ht="30" customHeight="1" spans="1:248">
      <c r="A48" s="15" t="s">
        <v>75</v>
      </c>
      <c r="B48" s="17" t="s">
        <v>76</v>
      </c>
      <c r="C48" s="12">
        <f>SUM(农业局!C48,水务局!C48,自然资源局!C48,交通局!C48,卫健局!C48,住建局!C48,生态环境局!C48)</f>
        <v>4</v>
      </c>
      <c r="D48" s="12">
        <f>SUM(农业局!D48,水务局!D48,自然资源局!D48,交通局!D48,卫健局!D48,住建局!D48,生态环境局!D48)</f>
        <v>375.69686</v>
      </c>
      <c r="E48" s="10">
        <f t="shared" si="1"/>
        <v>0.0168428611136017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</row>
    <row r="49" s="3" customFormat="1" ht="30" customHeight="1" spans="1:248">
      <c r="A49" s="15" t="s">
        <v>77</v>
      </c>
      <c r="B49" s="17" t="s">
        <v>78</v>
      </c>
      <c r="C49" s="12">
        <f>SUM(农业局!C49,水务局!C49,自然资源局!C49,交通局!C49,卫健局!C49,住建局!C49,生态环境局!C49)</f>
        <v>1</v>
      </c>
      <c r="D49" s="12">
        <f>SUM(农业局!D49,水务局!D49,自然资源局!D49,交通局!D49,卫健局!D49,住建局!D49,生态环境局!D49)</f>
        <v>120</v>
      </c>
      <c r="E49" s="10">
        <f t="shared" si="1"/>
        <v>0.00537971846140052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</row>
    <row r="50" s="3" customFormat="1" ht="30" customHeight="1" spans="1:248">
      <c r="A50" s="15" t="s">
        <v>79</v>
      </c>
      <c r="B50" s="17" t="s">
        <v>22</v>
      </c>
      <c r="C50" s="12">
        <f>SUM(农业局!C50,水务局!C50,自然资源局!C50,交通局!C50,卫健局!C50,住建局!C50,生态环境局!C50)</f>
        <v>0</v>
      </c>
      <c r="D50" s="12">
        <f>SUM(农业局!D50,水务局!D50,自然资源局!D50,交通局!D50,卫健局!D50,住建局!D50,生态环境局!D50)</f>
        <v>0</v>
      </c>
      <c r="E50" s="10">
        <f t="shared" si="1"/>
        <v>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</row>
    <row r="51" s="3" customFormat="1" ht="30" customHeight="1" spans="1:248">
      <c r="A51" s="15" t="s">
        <v>80</v>
      </c>
      <c r="B51" s="17" t="s">
        <v>81</v>
      </c>
      <c r="C51" s="12">
        <f>SUM(农业局!C51,水务局!C51,自然资源局!C51,交通局!C51,卫健局!C51,住建局!C51,生态环境局!C51)</f>
        <v>0</v>
      </c>
      <c r="D51" s="12">
        <f>SUM(农业局!D51,水务局!D51,自然资源局!D51,交通局!D51,卫健局!D51,住建局!D51,生态环境局!D51)</f>
        <v>0</v>
      </c>
      <c r="E51" s="10">
        <f t="shared" si="1"/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</row>
    <row r="52" s="3" customFormat="1" ht="30" customHeight="1" spans="1:248">
      <c r="A52" s="15" t="s">
        <v>82</v>
      </c>
      <c r="B52" s="17" t="s">
        <v>83</v>
      </c>
      <c r="C52" s="12">
        <f>SUM(农业局!C52,水务局!C52,自然资源局!C52,交通局!C52,卫健局!C52,住建局!C52,生态环境局!C52)</f>
        <v>1</v>
      </c>
      <c r="D52" s="12">
        <f>SUM(农业局!D52,水务局!D52,自然资源局!D52,交通局!D52,卫健局!D52,住建局!D52,生态环境局!D52)</f>
        <v>5.50314</v>
      </c>
      <c r="E52" s="10">
        <f t="shared" si="1"/>
        <v>0.000246711198780597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</row>
    <row r="53" s="3" customFormat="1" ht="30" customHeight="1" spans="1:248">
      <c r="A53" s="15" t="s">
        <v>84</v>
      </c>
      <c r="B53" s="17" t="s">
        <v>85</v>
      </c>
      <c r="C53" s="12">
        <f>SUM(农业局!C53,水务局!C53,自然资源局!C53,交通局!C53,卫健局!C53,住建局!C53,生态环境局!C53)</f>
        <v>0</v>
      </c>
      <c r="D53" s="12">
        <f>SUM(农业局!D53,水务局!D53,自然资源局!D53,交通局!D53,卫健局!D53,住建局!D53,生态环境局!D53)</f>
        <v>0</v>
      </c>
      <c r="E53" s="10">
        <f t="shared" si="1"/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</row>
    <row r="54" s="3" customFormat="1" ht="30" customHeight="1" spans="1:248">
      <c r="A54" s="15" t="s">
        <v>86</v>
      </c>
      <c r="B54" s="17" t="s">
        <v>87</v>
      </c>
      <c r="C54" s="12">
        <f>SUM(农业局!C54,水务局!C54,自然资源局!C54,交通局!C54,卫健局!C54,住建局!C54,生态环境局!C54)</f>
        <v>0</v>
      </c>
      <c r="D54" s="12">
        <f>SUM(农业局!D54,水务局!D54,自然资源局!D54,交通局!D54,卫健局!D54,住建局!D54,生态环境局!D54)</f>
        <v>0</v>
      </c>
      <c r="E54" s="10">
        <f t="shared" si="1"/>
        <v>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</row>
    <row r="55" s="3" customFormat="1" ht="30" customHeight="1" spans="1:248">
      <c r="A55" s="15" t="s">
        <v>88</v>
      </c>
      <c r="B55" s="17" t="s">
        <v>89</v>
      </c>
      <c r="C55" s="12">
        <f>SUM(农业局!C55,水务局!C55,自然资源局!C55,交通局!C55,卫健局!C55,住建局!C55,生态环境局!C55)</f>
        <v>1</v>
      </c>
      <c r="D55" s="12">
        <f>SUM(农业局!D55,水务局!D55,自然资源局!D55,交通局!D55,卫健局!D55,住建局!D55,生态环境局!D55)</f>
        <v>25</v>
      </c>
      <c r="E55" s="10">
        <f t="shared" si="1"/>
        <v>0.00112077467945844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</row>
    <row r="56" s="3" customFormat="1" ht="30" customHeight="1" spans="1:248">
      <c r="A56" s="15" t="s">
        <v>90</v>
      </c>
      <c r="B56" s="17" t="s">
        <v>91</v>
      </c>
      <c r="C56" s="12">
        <f>SUM(农业局!C56,水务局!C56,自然资源局!C56,交通局!C56,卫健局!C56,住建局!C56,生态环境局!C56)</f>
        <v>0</v>
      </c>
      <c r="D56" s="12">
        <f>SUM(农业局!D56,水务局!D56,自然资源局!D56,交通局!D56,卫健局!D56,住建局!D56,生态环境局!D56)</f>
        <v>0</v>
      </c>
      <c r="E56" s="10">
        <f t="shared" si="1"/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</row>
    <row r="57" s="3" customFormat="1" ht="30" customHeight="1" spans="1:248">
      <c r="A57" s="15" t="s">
        <v>92</v>
      </c>
      <c r="B57" s="17" t="s">
        <v>93</v>
      </c>
      <c r="C57" s="12">
        <f>SUM(农业局!C57,水务局!C57,自然资源局!C57,交通局!C57,卫健局!C57,住建局!C57,生态环境局!C57)</f>
        <v>0</v>
      </c>
      <c r="D57" s="12">
        <f>SUM(农业局!D57,水务局!D57,自然资源局!D57,交通局!D57,卫健局!D57,住建局!D57,生态环境局!D57)</f>
        <v>0</v>
      </c>
      <c r="E57" s="10">
        <f t="shared" si="1"/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</row>
    <row r="58" s="3" customFormat="1" ht="30" customHeight="1" spans="1:248">
      <c r="A58" s="15" t="s">
        <v>94</v>
      </c>
      <c r="B58" s="17" t="s">
        <v>95</v>
      </c>
      <c r="C58" s="12">
        <f>SUM(农业局!C58,水务局!C58,自然资源局!C58,交通局!C58,卫健局!C58,住建局!C58,生态环境局!C58)</f>
        <v>3</v>
      </c>
      <c r="D58" s="12">
        <f>SUM(农业局!D58,水务局!D58,自然资源局!D58,交通局!D58,卫健局!D58,住建局!D58,生态环境局!D58)</f>
        <v>100</v>
      </c>
      <c r="E58" s="10">
        <f t="shared" si="1"/>
        <v>0.00448309871783377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</row>
    <row r="59" s="3" customFormat="1" ht="30" customHeight="1" spans="1:248">
      <c r="A59" s="15" t="s">
        <v>96</v>
      </c>
      <c r="B59" s="17" t="s">
        <v>97</v>
      </c>
      <c r="C59" s="12">
        <f>SUM(农业局!C59,水务局!C59,自然资源局!C59,交通局!C59,卫健局!C59,住建局!C59,生态环境局!C59)</f>
        <v>0</v>
      </c>
      <c r="D59" s="12">
        <f>SUM(农业局!D59,水务局!D59,自然资源局!D59,交通局!D59,卫健局!D59,住建局!D59,生态环境局!D59)</f>
        <v>0</v>
      </c>
      <c r="E59" s="10">
        <f t="shared" si="1"/>
        <v>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</row>
    <row r="60" s="3" customFormat="1" ht="30" customHeight="1" spans="1:248">
      <c r="A60" s="15" t="s">
        <v>98</v>
      </c>
      <c r="B60" s="17" t="s">
        <v>25</v>
      </c>
      <c r="C60" s="12">
        <f>SUM(农业局!C60,水务局!C60,自然资源局!C60,交通局!C60,卫健局!C60,住建局!C60,生态环境局!C60)</f>
        <v>0</v>
      </c>
      <c r="D60" s="12">
        <f>SUM(农业局!D60,水务局!D60,自然资源局!D60,交通局!D60,卫健局!D60,住建局!D60,生态环境局!D60)</f>
        <v>0</v>
      </c>
      <c r="E60" s="10">
        <f t="shared" si="1"/>
        <v>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</row>
    <row r="61" s="3" customFormat="1" ht="30" customHeight="1" spans="1:248">
      <c r="A61" s="15" t="s">
        <v>99</v>
      </c>
      <c r="B61" s="16" t="s">
        <v>100</v>
      </c>
      <c r="C61" s="12">
        <f>SUM(农业局!C61,水务局!C61,自然资源局!C61,交通局!C61,卫健局!C61,住建局!C61,生态环境局!C61)</f>
        <v>0</v>
      </c>
      <c r="D61" s="12">
        <f>SUM(农业局!D61,水务局!D61,自然资源局!D61,交通局!D61,卫健局!D61,住建局!D61,生态环境局!D61)</f>
        <v>0</v>
      </c>
      <c r="E61" s="10">
        <f t="shared" si="1"/>
        <v>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</row>
    <row r="62" s="3" customFormat="1" ht="30" customHeight="1" spans="1:248">
      <c r="A62" s="15" t="s">
        <v>101</v>
      </c>
      <c r="B62" s="16" t="s">
        <v>102</v>
      </c>
      <c r="C62" s="12">
        <f>SUM(农业局!C62,水务局!C62,自然资源局!C62,交通局!C62,卫健局!C62,住建局!C62,生态环境局!C62)</f>
        <v>20</v>
      </c>
      <c r="D62" s="12">
        <f>SUM(农业局!D62,水务局!D62,自然资源局!D62,交通局!D62,卫健局!D62,住建局!D62,生态环境局!D62)</f>
        <v>1854</v>
      </c>
      <c r="E62" s="10">
        <f t="shared" si="1"/>
        <v>0.083116650228638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</row>
    <row r="63" s="3" customFormat="1" ht="30" customHeight="1" spans="1:248">
      <c r="A63" s="15" t="s">
        <v>103</v>
      </c>
      <c r="B63" s="16" t="s">
        <v>104</v>
      </c>
      <c r="C63" s="12">
        <f>SUM(农业局!C63,水务局!C63,自然资源局!C63,交通局!C63,卫健局!C63,住建局!C63,生态环境局!C63)</f>
        <v>0</v>
      </c>
      <c r="D63" s="12">
        <f>SUM(农业局!D63,水务局!D63,自然资源局!D63,交通局!D63,卫健局!D63,住建局!D63,生态环境局!D63)</f>
        <v>0</v>
      </c>
      <c r="E63" s="10">
        <f t="shared" si="1"/>
        <v>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</row>
    <row r="64" s="3" customFormat="1" ht="30" customHeight="1" spans="1:248">
      <c r="A64" s="15" t="s">
        <v>105</v>
      </c>
      <c r="B64" s="13" t="s">
        <v>106</v>
      </c>
      <c r="C64" s="12">
        <f>SUM(农业局!C64,水务局!C64,自然资源局!C64,交通局!C64,卫健局!C64,住建局!C64,生态环境局!C64)</f>
        <v>0</v>
      </c>
      <c r="D64" s="12">
        <f>SUM(农业局!D64,水务局!D64,自然资源局!D64,交通局!D64,卫健局!D64,住建局!D64,生态环境局!D64)</f>
        <v>0</v>
      </c>
      <c r="E64" s="10">
        <f t="shared" si="1"/>
        <v>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</row>
    <row r="66" ht="31" customHeight="1" spans="1:5">
      <c r="A66" s="18"/>
      <c r="B66" s="18"/>
      <c r="C66" s="18"/>
      <c r="D66" s="18"/>
      <c r="E66" s="18"/>
    </row>
    <row r="67" ht="36" customHeight="1" spans="1:6">
      <c r="A67" s="18"/>
      <c r="B67" s="18"/>
      <c r="C67" s="18"/>
      <c r="D67" s="18"/>
      <c r="E67" s="18"/>
      <c r="F67" s="18"/>
    </row>
  </sheetData>
  <mergeCells count="4">
    <mergeCell ref="A2:E2"/>
    <mergeCell ref="A4:B4"/>
    <mergeCell ref="A66:E66"/>
    <mergeCell ref="A67:F67"/>
  </mergeCells>
  <dataValidations count="1">
    <dataValidation allowBlank="1" showInputMessage="1" showErrorMessage="1" sqref="B24 B25 B26 B28 B29 B30 B31 B32 B33 B34 B38 B35:B37"/>
  </dataValidations>
  <pageMargins left="0.751388888888889" right="0.751388888888889" top="0.708333333333333" bottom="0.590277777777778" header="0.511805555555556" footer="0.511805555555556"/>
  <pageSetup paperSize="9" scale="65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67"/>
  <sheetViews>
    <sheetView workbookViewId="0">
      <selection activeCell="C24" sqref="C24:D64"/>
    </sheetView>
  </sheetViews>
  <sheetFormatPr defaultColWidth="9" defaultRowHeight="18" customHeight="1"/>
  <cols>
    <col min="1" max="1" width="9" style="4" customWidth="1"/>
    <col min="2" max="2" width="59.5" style="4" customWidth="1"/>
    <col min="3" max="4" width="15.625" style="4" customWidth="1"/>
    <col min="5" max="5" width="14.25" style="4" customWidth="1"/>
    <col min="6" max="248" width="9" style="4" customWidth="1"/>
  </cols>
  <sheetData>
    <row r="1" customHeight="1" spans="1:1">
      <c r="A1" s="5" t="s">
        <v>107</v>
      </c>
    </row>
    <row r="2" ht="36" customHeight="1" spans="1:5">
      <c r="A2" s="6" t="s">
        <v>1</v>
      </c>
      <c r="B2" s="6"/>
      <c r="C2" s="6"/>
      <c r="D2" s="6"/>
      <c r="E2" s="6"/>
    </row>
    <row r="3" s="1" customFormat="1" ht="3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30" customHeight="1" spans="1:248">
      <c r="A4" s="8" t="s">
        <v>7</v>
      </c>
      <c r="B4" s="9"/>
      <c r="C4" s="7">
        <f>SUM(C5:C23)</f>
        <v>62</v>
      </c>
      <c r="D4" s="7">
        <f>SUM(D5:D23)</f>
        <v>10585.196</v>
      </c>
      <c r="E4" s="10">
        <f t="shared" ref="E4:E64" si="0">D4/22306</f>
        <v>0.474544786156191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</row>
    <row r="5" s="3" customFormat="1" ht="30" customHeight="1" spans="1:248">
      <c r="A5" s="12">
        <v>1</v>
      </c>
      <c r="B5" s="13" t="s">
        <v>8</v>
      </c>
      <c r="C5" s="19">
        <v>21</v>
      </c>
      <c r="D5" s="19">
        <v>654</v>
      </c>
      <c r="E5" s="10">
        <f t="shared" si="0"/>
        <v>0.0293194656146328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</row>
    <row r="6" s="3" customFormat="1" ht="30" customHeight="1" spans="1:248">
      <c r="A6" s="12">
        <v>2</v>
      </c>
      <c r="B6" s="13" t="s">
        <v>9</v>
      </c>
      <c r="C6" s="19">
        <v>6</v>
      </c>
      <c r="D6" s="19">
        <v>224</v>
      </c>
      <c r="E6" s="10">
        <f t="shared" si="0"/>
        <v>0.0100421411279476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</row>
    <row r="7" s="3" customFormat="1" ht="30" customHeight="1" spans="1:248">
      <c r="A7" s="12">
        <v>3</v>
      </c>
      <c r="B7" s="13" t="s">
        <v>10</v>
      </c>
      <c r="C7" s="19">
        <v>4</v>
      </c>
      <c r="D7" s="19">
        <v>86</v>
      </c>
      <c r="E7" s="10">
        <f t="shared" si="0"/>
        <v>0.00385546489733704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</row>
    <row r="8" s="3" customFormat="1" ht="30" customHeight="1" spans="1:248">
      <c r="A8" s="12">
        <v>4</v>
      </c>
      <c r="B8" s="13" t="s">
        <v>11</v>
      </c>
      <c r="C8" s="19">
        <v>8</v>
      </c>
      <c r="D8" s="19">
        <v>1312.75</v>
      </c>
      <c r="E8" s="10">
        <f t="shared" si="0"/>
        <v>0.0588518784183628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</row>
    <row r="9" s="3" customFormat="1" ht="30" customHeight="1" spans="1:248">
      <c r="A9" s="12">
        <v>5</v>
      </c>
      <c r="B9" s="13" t="s">
        <v>12</v>
      </c>
      <c r="C9" s="19">
        <v>1</v>
      </c>
      <c r="D9" s="19">
        <v>30</v>
      </c>
      <c r="E9" s="10">
        <f t="shared" si="0"/>
        <v>0.00134492961535013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</row>
    <row r="10" s="3" customFormat="1" ht="30" customHeight="1" spans="1:248">
      <c r="A10" s="12">
        <v>6</v>
      </c>
      <c r="B10" s="13" t="s">
        <v>13</v>
      </c>
      <c r="C10" s="19">
        <v>4</v>
      </c>
      <c r="D10" s="19">
        <v>235.196</v>
      </c>
      <c r="E10" s="10">
        <f t="shared" si="0"/>
        <v>0.0105440688603963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</row>
    <row r="11" s="3" customFormat="1" ht="30" customHeight="1" spans="1:248">
      <c r="A11" s="12">
        <v>7</v>
      </c>
      <c r="B11" s="13" t="s">
        <v>14</v>
      </c>
      <c r="C11" s="19"/>
      <c r="D11" s="19"/>
      <c r="E11" s="10">
        <f t="shared" si="0"/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</row>
    <row r="12" s="3" customFormat="1" ht="30" customHeight="1" spans="1:248">
      <c r="A12" s="12">
        <v>8</v>
      </c>
      <c r="B12" s="13" t="s">
        <v>15</v>
      </c>
      <c r="C12" s="19">
        <v>1</v>
      </c>
      <c r="D12" s="19">
        <v>125.7092</v>
      </c>
      <c r="E12" s="10">
        <f t="shared" si="0"/>
        <v>0.00563566753339908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</row>
    <row r="13" s="3" customFormat="1" ht="30" customHeight="1" spans="1:248">
      <c r="A13" s="12">
        <v>9</v>
      </c>
      <c r="B13" s="13" t="s">
        <v>16</v>
      </c>
      <c r="C13" s="19"/>
      <c r="D13" s="19"/>
      <c r="E13" s="10">
        <f t="shared" si="0"/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</row>
    <row r="14" s="3" customFormat="1" ht="30" customHeight="1" spans="1:248">
      <c r="A14" s="12">
        <v>10</v>
      </c>
      <c r="B14" s="13" t="s">
        <v>17</v>
      </c>
      <c r="C14" s="19"/>
      <c r="D14" s="19"/>
      <c r="E14" s="10">
        <f t="shared" si="0"/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</row>
    <row r="15" s="3" customFormat="1" ht="30" customHeight="1" spans="1:248">
      <c r="A15" s="12">
        <v>11</v>
      </c>
      <c r="B15" s="13" t="s">
        <v>18</v>
      </c>
      <c r="C15" s="19"/>
      <c r="D15" s="19"/>
      <c r="E15" s="10">
        <f t="shared" si="0"/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</row>
    <row r="16" s="3" customFormat="1" ht="30" customHeight="1" spans="1:248">
      <c r="A16" s="12">
        <v>12</v>
      </c>
      <c r="B16" s="13" t="s">
        <v>19</v>
      </c>
      <c r="C16" s="19"/>
      <c r="D16" s="19"/>
      <c r="E16" s="10">
        <f t="shared" si="0"/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</row>
    <row r="17" s="3" customFormat="1" ht="30" customHeight="1" spans="1:248">
      <c r="A17" s="12">
        <v>13</v>
      </c>
      <c r="B17" s="13" t="s">
        <v>20</v>
      </c>
      <c r="C17" s="19"/>
      <c r="D17" s="19"/>
      <c r="E17" s="10">
        <f t="shared" si="0"/>
        <v>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</row>
    <row r="18" s="3" customFormat="1" ht="30" customHeight="1" spans="1:248">
      <c r="A18" s="12">
        <v>14</v>
      </c>
      <c r="B18" s="13" t="s">
        <v>21</v>
      </c>
      <c r="C18" s="19"/>
      <c r="D18" s="19"/>
      <c r="E18" s="10">
        <f t="shared" si="0"/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</row>
    <row r="19" s="3" customFormat="1" ht="30" customHeight="1" spans="1:248">
      <c r="A19" s="12">
        <v>15</v>
      </c>
      <c r="B19" s="13" t="s">
        <v>22</v>
      </c>
      <c r="C19" s="19"/>
      <c r="D19" s="19"/>
      <c r="E19" s="10">
        <f t="shared" si="0"/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</row>
    <row r="20" s="3" customFormat="1" ht="30" customHeight="1" spans="1:248">
      <c r="A20" s="12">
        <v>16</v>
      </c>
      <c r="B20" s="14" t="s">
        <v>23</v>
      </c>
      <c r="C20" s="19"/>
      <c r="D20" s="19"/>
      <c r="E20" s="10">
        <f t="shared" si="0"/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</row>
    <row r="21" s="3" customFormat="1" ht="30" customHeight="1" spans="1:248">
      <c r="A21" s="12">
        <v>17</v>
      </c>
      <c r="B21" s="13" t="s">
        <v>24</v>
      </c>
      <c r="C21" s="19"/>
      <c r="D21" s="19"/>
      <c r="E21" s="10">
        <f t="shared" si="0"/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</row>
    <row r="22" s="3" customFormat="1" ht="30" customHeight="1" spans="1:248">
      <c r="A22" s="12">
        <v>18</v>
      </c>
      <c r="B22" s="14" t="s">
        <v>25</v>
      </c>
      <c r="C22" s="19"/>
      <c r="D22" s="19"/>
      <c r="E22" s="10">
        <f t="shared" si="0"/>
        <v>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</row>
    <row r="23" s="3" customFormat="1" ht="30" customHeight="1" spans="1:248">
      <c r="A23" s="12">
        <v>19</v>
      </c>
      <c r="B23" s="12" t="s">
        <v>26</v>
      </c>
      <c r="C23" s="12">
        <f>SUM(C24:C64)</f>
        <v>17</v>
      </c>
      <c r="D23" s="12">
        <f>SUM(D24:D64)</f>
        <v>7917.5408</v>
      </c>
      <c r="E23" s="10">
        <f t="shared" si="0"/>
        <v>0.354951170088765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</row>
    <row r="24" s="3" customFormat="1" ht="30" customHeight="1" spans="1:248">
      <c r="A24" s="15" t="s">
        <v>27</v>
      </c>
      <c r="B24" s="16" t="s">
        <v>28</v>
      </c>
      <c r="C24" s="19"/>
      <c r="D24" s="19"/>
      <c r="E24" s="10">
        <f t="shared" si="0"/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</row>
    <row r="25" s="3" customFormat="1" ht="30" customHeight="1" spans="1:248">
      <c r="A25" s="15" t="s">
        <v>29</v>
      </c>
      <c r="B25" s="16" t="s">
        <v>30</v>
      </c>
      <c r="C25" s="19">
        <v>1</v>
      </c>
      <c r="D25" s="19">
        <v>10</v>
      </c>
      <c r="E25" s="10">
        <f t="shared" si="0"/>
        <v>0.000448309871783377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</row>
    <row r="26" s="3" customFormat="1" ht="30" customHeight="1" spans="1:248">
      <c r="A26" s="15" t="s">
        <v>31</v>
      </c>
      <c r="B26" s="16" t="s">
        <v>32</v>
      </c>
      <c r="C26" s="19">
        <v>1</v>
      </c>
      <c r="D26" s="19">
        <v>380</v>
      </c>
      <c r="E26" s="10">
        <f t="shared" si="0"/>
        <v>0.0170357751277683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</row>
    <row r="27" s="3" customFormat="1" ht="30" customHeight="1" spans="1:248">
      <c r="A27" s="15" t="s">
        <v>33</v>
      </c>
      <c r="B27" s="16" t="s">
        <v>34</v>
      </c>
      <c r="C27" s="19"/>
      <c r="D27" s="19"/>
      <c r="E27" s="10">
        <f t="shared" si="0"/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</row>
    <row r="28" s="3" customFormat="1" ht="30" customHeight="1" spans="1:248">
      <c r="A28" s="15" t="s">
        <v>35</v>
      </c>
      <c r="B28" s="16" t="s">
        <v>36</v>
      </c>
      <c r="C28" s="19">
        <v>10</v>
      </c>
      <c r="D28" s="19">
        <v>5451</v>
      </c>
      <c r="E28" s="10">
        <f t="shared" si="0"/>
        <v>0.244373711109119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</row>
    <row r="29" s="3" customFormat="1" ht="30" customHeight="1" spans="1:248">
      <c r="A29" s="15" t="s">
        <v>37</v>
      </c>
      <c r="B29" s="16" t="s">
        <v>38</v>
      </c>
      <c r="C29" s="19"/>
      <c r="D29" s="19"/>
      <c r="E29" s="10">
        <f t="shared" si="0"/>
        <v>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</row>
    <row r="30" s="3" customFormat="1" ht="30" customHeight="1" spans="1:248">
      <c r="A30" s="15" t="s">
        <v>39</v>
      </c>
      <c r="B30" s="16" t="s">
        <v>40</v>
      </c>
      <c r="C30" s="19"/>
      <c r="D30" s="19"/>
      <c r="E30" s="10">
        <f t="shared" si="0"/>
        <v>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</row>
    <row r="31" s="3" customFormat="1" ht="30" customHeight="1" spans="1:248">
      <c r="A31" s="15" t="s">
        <v>41</v>
      </c>
      <c r="B31" s="16" t="s">
        <v>42</v>
      </c>
      <c r="C31" s="19"/>
      <c r="D31" s="19"/>
      <c r="E31" s="10">
        <f t="shared" si="0"/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</row>
    <row r="32" s="3" customFormat="1" ht="30" customHeight="1" spans="1:248">
      <c r="A32" s="15" t="s">
        <v>43</v>
      </c>
      <c r="B32" s="16" t="s">
        <v>44</v>
      </c>
      <c r="C32" s="19">
        <v>1</v>
      </c>
      <c r="D32" s="19">
        <v>250</v>
      </c>
      <c r="E32" s="10">
        <f t="shared" si="0"/>
        <v>0.0112077467945844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</row>
    <row r="33" s="3" customFormat="1" ht="30" customHeight="1" spans="1:248">
      <c r="A33" s="15" t="s">
        <v>45</v>
      </c>
      <c r="B33" s="16" t="s">
        <v>46</v>
      </c>
      <c r="C33" s="19"/>
      <c r="D33" s="19"/>
      <c r="E33" s="10">
        <f t="shared" si="0"/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</row>
    <row r="34" s="3" customFormat="1" ht="30" customHeight="1" spans="1:248">
      <c r="A34" s="15" t="s">
        <v>47</v>
      </c>
      <c r="B34" s="16" t="s">
        <v>48</v>
      </c>
      <c r="C34" s="19">
        <v>1</v>
      </c>
      <c r="D34" s="19">
        <v>60</v>
      </c>
      <c r="E34" s="10">
        <f t="shared" si="0"/>
        <v>0.00268985923070026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</row>
    <row r="35" s="3" customFormat="1" ht="30" customHeight="1" spans="1:248">
      <c r="A35" s="15" t="s">
        <v>49</v>
      </c>
      <c r="B35" s="16" t="s">
        <v>50</v>
      </c>
      <c r="C35" s="19"/>
      <c r="D35" s="19"/>
      <c r="E35" s="10">
        <f t="shared" si="0"/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</row>
    <row r="36" s="3" customFormat="1" ht="30" customHeight="1" spans="1:248">
      <c r="A36" s="15" t="s">
        <v>51</v>
      </c>
      <c r="B36" s="16" t="s">
        <v>52</v>
      </c>
      <c r="C36" s="19">
        <v>2</v>
      </c>
      <c r="D36" s="19">
        <v>1653.5408</v>
      </c>
      <c r="E36" s="10">
        <f t="shared" si="0"/>
        <v>0.0741298664036582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</row>
    <row r="37" s="3" customFormat="1" ht="30" customHeight="1" spans="1:248">
      <c r="A37" s="15" t="s">
        <v>53</v>
      </c>
      <c r="B37" s="16" t="s">
        <v>54</v>
      </c>
      <c r="C37" s="19">
        <v>1</v>
      </c>
      <c r="D37" s="19">
        <v>113</v>
      </c>
      <c r="E37" s="10">
        <f t="shared" si="0"/>
        <v>0.00506590155115216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</row>
    <row r="38" s="3" customFormat="1" ht="30" customHeight="1" spans="1:248">
      <c r="A38" s="15" t="s">
        <v>55</v>
      </c>
      <c r="B38" s="16" t="s">
        <v>56</v>
      </c>
      <c r="C38" s="19"/>
      <c r="D38" s="19"/>
      <c r="E38" s="10">
        <f t="shared" si="0"/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</row>
    <row r="39" s="3" customFormat="1" ht="30" customHeight="1" spans="1:248">
      <c r="A39" s="15" t="s">
        <v>57</v>
      </c>
      <c r="B39" s="16" t="s">
        <v>58</v>
      </c>
      <c r="C39" s="19"/>
      <c r="D39" s="19"/>
      <c r="E39" s="10">
        <f t="shared" si="0"/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</row>
    <row r="40" s="3" customFormat="1" ht="30" customHeight="1" spans="1:248">
      <c r="A40" s="15" t="s">
        <v>59</v>
      </c>
      <c r="B40" s="16" t="s">
        <v>60</v>
      </c>
      <c r="C40" s="19"/>
      <c r="D40" s="19"/>
      <c r="E40" s="10">
        <f t="shared" si="0"/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</row>
    <row r="41" s="3" customFormat="1" ht="30" customHeight="1" spans="1:248">
      <c r="A41" s="15" t="s">
        <v>61</v>
      </c>
      <c r="B41" s="16" t="s">
        <v>62</v>
      </c>
      <c r="C41" s="19"/>
      <c r="D41" s="19"/>
      <c r="E41" s="10">
        <f t="shared" si="0"/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</row>
    <row r="42" s="3" customFormat="1" ht="30" customHeight="1" spans="1:248">
      <c r="A42" s="15" t="s">
        <v>63</v>
      </c>
      <c r="B42" s="16" t="s">
        <v>64</v>
      </c>
      <c r="C42" s="19"/>
      <c r="D42" s="19"/>
      <c r="E42" s="10">
        <f t="shared" si="0"/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</row>
    <row r="43" s="3" customFormat="1" ht="30" customHeight="1" spans="1:248">
      <c r="A43" s="15" t="s">
        <v>65</v>
      </c>
      <c r="B43" s="16" t="s">
        <v>66</v>
      </c>
      <c r="C43" s="19"/>
      <c r="D43" s="19"/>
      <c r="E43" s="10">
        <f t="shared" si="0"/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</row>
    <row r="44" s="3" customFormat="1" ht="30" customHeight="1" spans="1:248">
      <c r="A44" s="15" t="s">
        <v>67</v>
      </c>
      <c r="B44" s="16" t="s">
        <v>68</v>
      </c>
      <c r="C44" s="19"/>
      <c r="D44" s="19"/>
      <c r="E44" s="10">
        <f t="shared" si="0"/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</row>
    <row r="45" s="3" customFormat="1" ht="30" customHeight="1" spans="1:248">
      <c r="A45" s="15" t="s">
        <v>69</v>
      </c>
      <c r="B45" s="16" t="s">
        <v>70</v>
      </c>
      <c r="C45" s="19"/>
      <c r="D45" s="19"/>
      <c r="E45" s="10">
        <f t="shared" si="0"/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</row>
    <row r="46" s="3" customFormat="1" ht="30" customHeight="1" spans="1:248">
      <c r="A46" s="15" t="s">
        <v>71</v>
      </c>
      <c r="B46" s="16" t="s">
        <v>72</v>
      </c>
      <c r="C46" s="19"/>
      <c r="D46" s="19"/>
      <c r="E46" s="10">
        <f t="shared" si="0"/>
        <v>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</row>
    <row r="47" s="3" customFormat="1" ht="30" customHeight="1" spans="1:248">
      <c r="A47" s="15" t="s">
        <v>73</v>
      </c>
      <c r="B47" s="16" t="s">
        <v>74</v>
      </c>
      <c r="C47" s="19"/>
      <c r="D47" s="19"/>
      <c r="E47" s="10">
        <f t="shared" si="0"/>
        <v>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</row>
    <row r="48" s="3" customFormat="1" ht="30" customHeight="1" spans="1:248">
      <c r="A48" s="15" t="s">
        <v>75</v>
      </c>
      <c r="B48" s="17" t="s">
        <v>76</v>
      </c>
      <c r="C48" s="19"/>
      <c r="D48" s="19"/>
      <c r="E48" s="10">
        <f t="shared" si="0"/>
        <v>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</row>
    <row r="49" s="3" customFormat="1" ht="30" customHeight="1" spans="1:248">
      <c r="A49" s="15" t="s">
        <v>77</v>
      </c>
      <c r="B49" s="17" t="s">
        <v>78</v>
      </c>
      <c r="C49" s="19"/>
      <c r="D49" s="19"/>
      <c r="E49" s="10">
        <f t="shared" si="0"/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</row>
    <row r="50" s="3" customFormat="1" ht="30" customHeight="1" spans="1:248">
      <c r="A50" s="15" t="s">
        <v>79</v>
      </c>
      <c r="B50" s="17" t="s">
        <v>22</v>
      </c>
      <c r="C50" s="19"/>
      <c r="D50" s="19"/>
      <c r="E50" s="10">
        <f t="shared" si="0"/>
        <v>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</row>
    <row r="51" s="3" customFormat="1" ht="30" customHeight="1" spans="1:248">
      <c r="A51" s="15" t="s">
        <v>80</v>
      </c>
      <c r="B51" s="17" t="s">
        <v>81</v>
      </c>
      <c r="C51" s="19"/>
      <c r="D51" s="19"/>
      <c r="E51" s="10">
        <f t="shared" si="0"/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</row>
    <row r="52" s="3" customFormat="1" ht="30" customHeight="1" spans="1:248">
      <c r="A52" s="15" t="s">
        <v>82</v>
      </c>
      <c r="B52" s="17" t="s">
        <v>83</v>
      </c>
      <c r="C52" s="19"/>
      <c r="D52" s="19"/>
      <c r="E52" s="10">
        <f t="shared" si="0"/>
        <v>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</row>
    <row r="53" s="3" customFormat="1" ht="30" customHeight="1" spans="1:248">
      <c r="A53" s="15" t="s">
        <v>84</v>
      </c>
      <c r="B53" s="17" t="s">
        <v>85</v>
      </c>
      <c r="C53" s="19"/>
      <c r="D53" s="19"/>
      <c r="E53" s="10">
        <f t="shared" si="0"/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</row>
    <row r="54" s="3" customFormat="1" ht="30" customHeight="1" spans="1:248">
      <c r="A54" s="15" t="s">
        <v>86</v>
      </c>
      <c r="B54" s="17" t="s">
        <v>87</v>
      </c>
      <c r="C54" s="19"/>
      <c r="D54" s="19"/>
      <c r="E54" s="10">
        <f t="shared" si="0"/>
        <v>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</row>
    <row r="55" s="3" customFormat="1" ht="30" customHeight="1" spans="1:248">
      <c r="A55" s="15" t="s">
        <v>88</v>
      </c>
      <c r="B55" s="17" t="s">
        <v>89</v>
      </c>
      <c r="C55" s="19"/>
      <c r="D55" s="19"/>
      <c r="E55" s="10">
        <f t="shared" si="0"/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</row>
    <row r="56" s="3" customFormat="1" ht="30" customHeight="1" spans="1:248">
      <c r="A56" s="15" t="s">
        <v>90</v>
      </c>
      <c r="B56" s="17" t="s">
        <v>91</v>
      </c>
      <c r="C56" s="19"/>
      <c r="D56" s="19"/>
      <c r="E56" s="10">
        <f t="shared" si="0"/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</row>
    <row r="57" s="3" customFormat="1" ht="30" customHeight="1" spans="1:248">
      <c r="A57" s="15" t="s">
        <v>92</v>
      </c>
      <c r="B57" s="17" t="s">
        <v>93</v>
      </c>
      <c r="C57" s="19"/>
      <c r="D57" s="19"/>
      <c r="E57" s="10">
        <f t="shared" si="0"/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</row>
    <row r="58" s="3" customFormat="1" ht="30" customHeight="1" spans="1:248">
      <c r="A58" s="15" t="s">
        <v>94</v>
      </c>
      <c r="B58" s="17" t="s">
        <v>95</v>
      </c>
      <c r="C58" s="19"/>
      <c r="D58" s="19"/>
      <c r="E58" s="10">
        <f t="shared" si="0"/>
        <v>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</row>
    <row r="59" s="3" customFormat="1" ht="30" customHeight="1" spans="1:248">
      <c r="A59" s="15" t="s">
        <v>96</v>
      </c>
      <c r="B59" s="17" t="s">
        <v>97</v>
      </c>
      <c r="C59" s="19"/>
      <c r="D59" s="19"/>
      <c r="E59" s="10">
        <f t="shared" si="0"/>
        <v>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</row>
    <row r="60" s="3" customFormat="1" ht="30" customHeight="1" spans="1:248">
      <c r="A60" s="15" t="s">
        <v>98</v>
      </c>
      <c r="B60" s="17" t="s">
        <v>25</v>
      </c>
      <c r="C60" s="19"/>
      <c r="D60" s="19"/>
      <c r="E60" s="10">
        <f t="shared" si="0"/>
        <v>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</row>
    <row r="61" s="3" customFormat="1" ht="30" customHeight="1" spans="1:248">
      <c r="A61" s="15" t="s">
        <v>99</v>
      </c>
      <c r="B61" s="16" t="s">
        <v>100</v>
      </c>
      <c r="C61" s="19"/>
      <c r="D61" s="19"/>
      <c r="E61" s="10">
        <f t="shared" si="0"/>
        <v>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</row>
    <row r="62" s="3" customFormat="1" ht="30" customHeight="1" spans="1:248">
      <c r="A62" s="15" t="s">
        <v>101</v>
      </c>
      <c r="B62" s="16" t="s">
        <v>102</v>
      </c>
      <c r="C62" s="19"/>
      <c r="D62" s="19"/>
      <c r="E62" s="10">
        <f t="shared" si="0"/>
        <v>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</row>
    <row r="63" s="3" customFormat="1" ht="30" customHeight="1" spans="1:248">
      <c r="A63" s="15" t="s">
        <v>103</v>
      </c>
      <c r="B63" s="16" t="s">
        <v>104</v>
      </c>
      <c r="C63" s="19"/>
      <c r="D63" s="19"/>
      <c r="E63" s="10">
        <f t="shared" si="0"/>
        <v>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</row>
    <row r="64" s="3" customFormat="1" ht="30" customHeight="1" spans="1:248">
      <c r="A64" s="15" t="s">
        <v>105</v>
      </c>
      <c r="B64" s="13" t="s">
        <v>106</v>
      </c>
      <c r="C64" s="19"/>
      <c r="D64" s="19"/>
      <c r="E64" s="10">
        <f t="shared" si="0"/>
        <v>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</row>
    <row r="66" ht="31" customHeight="1" spans="1:5">
      <c r="A66" s="18" t="s">
        <v>108</v>
      </c>
      <c r="B66" s="18"/>
      <c r="C66" s="18"/>
      <c r="D66" s="18"/>
      <c r="E66" s="18"/>
    </row>
    <row r="67" ht="36" customHeight="1" spans="1:6">
      <c r="A67" s="18" t="s">
        <v>109</v>
      </c>
      <c r="B67" s="18"/>
      <c r="C67" s="18"/>
      <c r="D67" s="18"/>
      <c r="E67" s="18"/>
      <c r="F67" s="18"/>
    </row>
  </sheetData>
  <mergeCells count="4">
    <mergeCell ref="A2:E2"/>
    <mergeCell ref="A4:B4"/>
    <mergeCell ref="A66:E66"/>
    <mergeCell ref="A67:F67"/>
  </mergeCells>
  <dataValidations count="1">
    <dataValidation allowBlank="1" showInputMessage="1" showErrorMessage="1" sqref="B24 B25 B26 B28 B29 B30 B31 B32 B33 B34 B38 B35:B37"/>
  </dataValidations>
  <pageMargins left="0.751388888888889" right="0.751388888888889" top="0.708333333333333" bottom="0.590277777777778" header="0.511805555555556" footer="0.511805555555556"/>
  <pageSetup paperSize="9" scale="65" fitToHeight="0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67"/>
  <sheetViews>
    <sheetView topLeftCell="A7" workbookViewId="0">
      <selection activeCell="C15" sqref="C15"/>
    </sheetView>
  </sheetViews>
  <sheetFormatPr defaultColWidth="9" defaultRowHeight="18" customHeight="1"/>
  <cols>
    <col min="1" max="1" width="9" style="4" customWidth="1"/>
    <col min="2" max="2" width="59.5" style="4" customWidth="1"/>
    <col min="3" max="4" width="15.625" style="4" customWidth="1"/>
    <col min="5" max="5" width="14.25" style="4" customWidth="1"/>
    <col min="6" max="248" width="9" style="4" customWidth="1"/>
  </cols>
  <sheetData>
    <row r="1" customHeight="1" spans="1:1">
      <c r="A1" s="5" t="s">
        <v>107</v>
      </c>
    </row>
    <row r="2" ht="36" customHeight="1" spans="1:5">
      <c r="A2" s="6" t="s">
        <v>1</v>
      </c>
      <c r="B2" s="6"/>
      <c r="C2" s="6"/>
      <c r="D2" s="6"/>
      <c r="E2" s="6"/>
    </row>
    <row r="3" s="1" customFormat="1" ht="3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30" customHeight="1" spans="1:248">
      <c r="A4" s="8" t="s">
        <v>7</v>
      </c>
      <c r="B4" s="9"/>
      <c r="C4" s="7">
        <f>SUM(C5:C23)</f>
        <v>26</v>
      </c>
      <c r="D4" s="7">
        <f>SUM(D5:D23)</f>
        <v>4125</v>
      </c>
      <c r="E4" s="10">
        <f t="shared" ref="E4:E64" si="0">D4/22306</f>
        <v>0.184927822110643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</row>
    <row r="5" s="3" customFormat="1" ht="30" customHeight="1" spans="1:248">
      <c r="A5" s="12">
        <v>1</v>
      </c>
      <c r="B5" s="13" t="s">
        <v>8</v>
      </c>
      <c r="C5" s="19">
        <v>0</v>
      </c>
      <c r="D5" s="19">
        <v>0</v>
      </c>
      <c r="E5" s="10">
        <f t="shared" si="0"/>
        <v>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</row>
    <row r="6" s="3" customFormat="1" ht="30" customHeight="1" spans="1:248">
      <c r="A6" s="12">
        <v>2</v>
      </c>
      <c r="B6" s="13" t="s">
        <v>9</v>
      </c>
      <c r="C6" s="19">
        <v>0</v>
      </c>
      <c r="D6" s="19">
        <v>0</v>
      </c>
      <c r="E6" s="10">
        <f t="shared" si="0"/>
        <v>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</row>
    <row r="7" s="3" customFormat="1" ht="30" customHeight="1" spans="1:248">
      <c r="A7" s="12">
        <v>3</v>
      </c>
      <c r="B7" s="13" t="s">
        <v>10</v>
      </c>
      <c r="C7" s="19">
        <v>0</v>
      </c>
      <c r="D7" s="19">
        <v>0</v>
      </c>
      <c r="E7" s="10">
        <f t="shared" si="0"/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</row>
    <row r="8" s="3" customFormat="1" ht="30" customHeight="1" spans="1:248">
      <c r="A8" s="12">
        <v>4</v>
      </c>
      <c r="B8" s="13" t="s">
        <v>11</v>
      </c>
      <c r="C8" s="19">
        <v>0</v>
      </c>
      <c r="D8" s="19">
        <v>0</v>
      </c>
      <c r="E8" s="10">
        <f t="shared" si="0"/>
        <v>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</row>
    <row r="9" s="3" customFormat="1" ht="30" customHeight="1" spans="1:248">
      <c r="A9" s="12">
        <v>5</v>
      </c>
      <c r="B9" s="13" t="s">
        <v>12</v>
      </c>
      <c r="C9" s="19">
        <v>0</v>
      </c>
      <c r="D9" s="19">
        <v>0</v>
      </c>
      <c r="E9" s="10">
        <f t="shared" si="0"/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</row>
    <row r="10" s="3" customFormat="1" ht="30" customHeight="1" spans="1:248">
      <c r="A10" s="12">
        <v>6</v>
      </c>
      <c r="B10" s="13" t="s">
        <v>13</v>
      </c>
      <c r="C10" s="19">
        <v>0</v>
      </c>
      <c r="D10" s="19">
        <v>0</v>
      </c>
      <c r="E10" s="10">
        <f t="shared" si="0"/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</row>
    <row r="11" s="3" customFormat="1" ht="30" customHeight="1" spans="1:248">
      <c r="A11" s="12">
        <v>7</v>
      </c>
      <c r="B11" s="13" t="s">
        <v>14</v>
      </c>
      <c r="C11" s="19">
        <v>0</v>
      </c>
      <c r="D11" s="19">
        <v>0</v>
      </c>
      <c r="E11" s="10">
        <f t="shared" si="0"/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</row>
    <row r="12" s="3" customFormat="1" ht="30" customHeight="1" spans="1:248">
      <c r="A12" s="12">
        <v>8</v>
      </c>
      <c r="B12" s="13" t="s">
        <v>15</v>
      </c>
      <c r="C12" s="19">
        <v>0</v>
      </c>
      <c r="D12" s="19">
        <v>0</v>
      </c>
      <c r="E12" s="10">
        <f t="shared" si="0"/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</row>
    <row r="13" s="3" customFormat="1" ht="30" customHeight="1" spans="1:248">
      <c r="A13" s="12">
        <v>9</v>
      </c>
      <c r="B13" s="13" t="s">
        <v>16</v>
      </c>
      <c r="C13" s="19">
        <v>5</v>
      </c>
      <c r="D13" s="19">
        <v>414</v>
      </c>
      <c r="E13" s="10">
        <f t="shared" si="0"/>
        <v>0.0185600286918318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</row>
    <row r="14" s="3" customFormat="1" ht="30" customHeight="1" spans="1:248">
      <c r="A14" s="12">
        <v>10</v>
      </c>
      <c r="B14" s="20" t="s">
        <v>17</v>
      </c>
      <c r="C14" s="19">
        <v>1</v>
      </c>
      <c r="D14" s="19">
        <v>800</v>
      </c>
      <c r="E14" s="10">
        <f t="shared" si="0"/>
        <v>0.0358647897426701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</row>
    <row r="15" s="3" customFormat="1" ht="30" customHeight="1" spans="1:248">
      <c r="A15" s="12">
        <v>11</v>
      </c>
      <c r="B15" s="13" t="s">
        <v>18</v>
      </c>
      <c r="C15" s="19">
        <v>1</v>
      </c>
      <c r="D15" s="19">
        <v>120</v>
      </c>
      <c r="E15" s="10">
        <f t="shared" si="0"/>
        <v>0.00537971846140052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</row>
    <row r="16" s="3" customFormat="1" ht="30" customHeight="1" spans="1:248">
      <c r="A16" s="12">
        <v>12</v>
      </c>
      <c r="B16" s="13" t="s">
        <v>19</v>
      </c>
      <c r="C16" s="19">
        <v>0</v>
      </c>
      <c r="D16" s="19">
        <v>0</v>
      </c>
      <c r="E16" s="10">
        <f t="shared" si="0"/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</row>
    <row r="17" s="3" customFormat="1" ht="30" customHeight="1" spans="1:248">
      <c r="A17" s="12">
        <v>13</v>
      </c>
      <c r="B17" s="20" t="s">
        <v>20</v>
      </c>
      <c r="C17" s="19">
        <v>2</v>
      </c>
      <c r="D17" s="19">
        <v>2000</v>
      </c>
      <c r="E17" s="10">
        <f t="shared" si="0"/>
        <v>0.0896619743566753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</row>
    <row r="18" s="3" customFormat="1" ht="30" customHeight="1" spans="1:248">
      <c r="A18" s="12">
        <v>14</v>
      </c>
      <c r="B18" s="13" t="s">
        <v>21</v>
      </c>
      <c r="C18" s="19">
        <v>0</v>
      </c>
      <c r="D18" s="19">
        <v>0</v>
      </c>
      <c r="E18" s="10">
        <f t="shared" si="0"/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</row>
    <row r="19" s="3" customFormat="1" ht="30" customHeight="1" spans="1:248">
      <c r="A19" s="12">
        <v>15</v>
      </c>
      <c r="B19" s="13" t="s">
        <v>22</v>
      </c>
      <c r="C19" s="19">
        <v>0</v>
      </c>
      <c r="D19" s="19">
        <v>0</v>
      </c>
      <c r="E19" s="10">
        <f t="shared" si="0"/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</row>
    <row r="20" s="3" customFormat="1" ht="30" customHeight="1" spans="1:248">
      <c r="A20" s="12">
        <v>16</v>
      </c>
      <c r="B20" s="14" t="s">
        <v>23</v>
      </c>
      <c r="C20" s="19">
        <v>0</v>
      </c>
      <c r="D20" s="19">
        <v>0</v>
      </c>
      <c r="E20" s="10">
        <f t="shared" si="0"/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</row>
    <row r="21" s="3" customFormat="1" ht="30" customHeight="1" spans="1:248">
      <c r="A21" s="12">
        <v>17</v>
      </c>
      <c r="B21" s="13" t="s">
        <v>24</v>
      </c>
      <c r="C21" s="19">
        <v>0</v>
      </c>
      <c r="D21" s="19">
        <v>0</v>
      </c>
      <c r="E21" s="10">
        <f t="shared" si="0"/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</row>
    <row r="22" s="3" customFormat="1" ht="30" customHeight="1" spans="1:248">
      <c r="A22" s="12">
        <v>18</v>
      </c>
      <c r="B22" s="14" t="s">
        <v>25</v>
      </c>
      <c r="C22" s="19">
        <v>0</v>
      </c>
      <c r="D22" s="19">
        <v>0</v>
      </c>
      <c r="E22" s="10">
        <f t="shared" si="0"/>
        <v>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</row>
    <row r="23" s="3" customFormat="1" ht="30" customHeight="1" spans="1:248">
      <c r="A23" s="12">
        <v>19</v>
      </c>
      <c r="B23" s="12" t="s">
        <v>26</v>
      </c>
      <c r="C23" s="12">
        <f>SUM(C24:C64)</f>
        <v>17</v>
      </c>
      <c r="D23" s="12">
        <f>SUM(D24:D64)</f>
        <v>791</v>
      </c>
      <c r="E23" s="10">
        <f t="shared" si="0"/>
        <v>0.0354613108580651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</row>
    <row r="24" s="3" customFormat="1" ht="30" customHeight="1" spans="1:248">
      <c r="A24" s="15" t="s">
        <v>27</v>
      </c>
      <c r="B24" s="16" t="s">
        <v>28</v>
      </c>
      <c r="C24" s="19">
        <v>0</v>
      </c>
      <c r="D24" s="19">
        <v>0</v>
      </c>
      <c r="E24" s="10">
        <f t="shared" si="0"/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</row>
    <row r="25" s="3" customFormat="1" ht="30" customHeight="1" spans="1:248">
      <c r="A25" s="15" t="s">
        <v>29</v>
      </c>
      <c r="B25" s="16" t="s">
        <v>30</v>
      </c>
      <c r="C25" s="19">
        <v>0</v>
      </c>
      <c r="D25" s="19">
        <v>0</v>
      </c>
      <c r="E25" s="10">
        <f t="shared" si="0"/>
        <v>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</row>
    <row r="26" s="3" customFormat="1" ht="30" customHeight="1" spans="1:248">
      <c r="A26" s="15" t="s">
        <v>31</v>
      </c>
      <c r="B26" s="16" t="s">
        <v>32</v>
      </c>
      <c r="C26" s="19">
        <v>0</v>
      </c>
      <c r="D26" s="19">
        <v>0</v>
      </c>
      <c r="E26" s="10">
        <f t="shared" si="0"/>
        <v>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</row>
    <row r="27" s="3" customFormat="1" ht="30" customHeight="1" spans="1:248">
      <c r="A27" s="15" t="s">
        <v>33</v>
      </c>
      <c r="B27" s="16" t="s">
        <v>34</v>
      </c>
      <c r="C27" s="19">
        <v>0</v>
      </c>
      <c r="D27" s="19">
        <v>0</v>
      </c>
      <c r="E27" s="10">
        <f t="shared" si="0"/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</row>
    <row r="28" s="3" customFormat="1" ht="30" customHeight="1" spans="1:248">
      <c r="A28" s="15" t="s">
        <v>35</v>
      </c>
      <c r="B28" s="16" t="s">
        <v>36</v>
      </c>
      <c r="C28" s="19">
        <v>0</v>
      </c>
      <c r="D28" s="19">
        <v>0</v>
      </c>
      <c r="E28" s="10">
        <f t="shared" si="0"/>
        <v>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</row>
    <row r="29" s="3" customFormat="1" ht="30" customHeight="1" spans="1:248">
      <c r="A29" s="15" t="s">
        <v>37</v>
      </c>
      <c r="B29" s="16" t="s">
        <v>38</v>
      </c>
      <c r="C29" s="19">
        <v>0</v>
      </c>
      <c r="D29" s="19">
        <v>0</v>
      </c>
      <c r="E29" s="10">
        <f t="shared" si="0"/>
        <v>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</row>
    <row r="30" s="3" customFormat="1" ht="30" customHeight="1" spans="1:248">
      <c r="A30" s="15" t="s">
        <v>39</v>
      </c>
      <c r="B30" s="16" t="s">
        <v>40</v>
      </c>
      <c r="C30" s="19">
        <v>0</v>
      </c>
      <c r="D30" s="19">
        <v>0</v>
      </c>
      <c r="E30" s="10">
        <f t="shared" si="0"/>
        <v>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</row>
    <row r="31" s="3" customFormat="1" ht="30" customHeight="1" spans="1:248">
      <c r="A31" s="15" t="s">
        <v>41</v>
      </c>
      <c r="B31" s="16" t="s">
        <v>42</v>
      </c>
      <c r="C31" s="19">
        <v>0</v>
      </c>
      <c r="D31" s="19">
        <v>0</v>
      </c>
      <c r="E31" s="10">
        <f t="shared" si="0"/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</row>
    <row r="32" s="3" customFormat="1" ht="30" customHeight="1" spans="1:248">
      <c r="A32" s="15" t="s">
        <v>43</v>
      </c>
      <c r="B32" s="16" t="s">
        <v>44</v>
      </c>
      <c r="C32" s="19">
        <v>0</v>
      </c>
      <c r="D32" s="19">
        <v>0</v>
      </c>
      <c r="E32" s="10">
        <f t="shared" si="0"/>
        <v>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</row>
    <row r="33" s="3" customFormat="1" ht="30" customHeight="1" spans="1:248">
      <c r="A33" s="15" t="s">
        <v>45</v>
      </c>
      <c r="B33" s="16" t="s">
        <v>46</v>
      </c>
      <c r="C33" s="19">
        <v>0</v>
      </c>
      <c r="D33" s="19">
        <v>0</v>
      </c>
      <c r="E33" s="10">
        <f t="shared" si="0"/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</row>
    <row r="34" s="3" customFormat="1" ht="30" customHeight="1" spans="1:248">
      <c r="A34" s="15" t="s">
        <v>47</v>
      </c>
      <c r="B34" s="16" t="s">
        <v>48</v>
      </c>
      <c r="C34" s="19">
        <v>0</v>
      </c>
      <c r="D34" s="19">
        <v>0</v>
      </c>
      <c r="E34" s="10">
        <f t="shared" si="0"/>
        <v>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</row>
    <row r="35" s="3" customFormat="1" ht="30" customHeight="1" spans="1:248">
      <c r="A35" s="15" t="s">
        <v>49</v>
      </c>
      <c r="B35" s="16" t="s">
        <v>50</v>
      </c>
      <c r="C35" s="19">
        <v>0</v>
      </c>
      <c r="D35" s="19">
        <v>0</v>
      </c>
      <c r="E35" s="10">
        <f t="shared" si="0"/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</row>
    <row r="36" s="3" customFormat="1" ht="30" customHeight="1" spans="1:248">
      <c r="A36" s="15" t="s">
        <v>51</v>
      </c>
      <c r="B36" s="16" t="s">
        <v>52</v>
      </c>
      <c r="C36" s="19">
        <v>0</v>
      </c>
      <c r="D36" s="19">
        <v>0</v>
      </c>
      <c r="E36" s="10">
        <f t="shared" si="0"/>
        <v>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</row>
    <row r="37" s="3" customFormat="1" ht="30" customHeight="1" spans="1:248">
      <c r="A37" s="15" t="s">
        <v>53</v>
      </c>
      <c r="B37" s="16" t="s">
        <v>54</v>
      </c>
      <c r="C37" s="19">
        <v>0</v>
      </c>
      <c r="D37" s="19">
        <v>0</v>
      </c>
      <c r="E37" s="10">
        <f t="shared" si="0"/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</row>
    <row r="38" s="3" customFormat="1" ht="30" customHeight="1" spans="1:248">
      <c r="A38" s="15" t="s">
        <v>55</v>
      </c>
      <c r="B38" s="16" t="s">
        <v>56</v>
      </c>
      <c r="C38" s="19">
        <v>0</v>
      </c>
      <c r="D38" s="19">
        <v>0</v>
      </c>
      <c r="E38" s="10">
        <f t="shared" si="0"/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</row>
    <row r="39" s="3" customFormat="1" ht="30" customHeight="1" spans="1:248">
      <c r="A39" s="15" t="s">
        <v>57</v>
      </c>
      <c r="B39" s="16" t="s">
        <v>58</v>
      </c>
      <c r="C39" s="19">
        <v>0</v>
      </c>
      <c r="D39" s="19">
        <v>0</v>
      </c>
      <c r="E39" s="10">
        <f t="shared" si="0"/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</row>
    <row r="40" s="3" customFormat="1" ht="30" customHeight="1" spans="1:248">
      <c r="A40" s="15" t="s">
        <v>59</v>
      </c>
      <c r="B40" s="16" t="s">
        <v>60</v>
      </c>
      <c r="C40" s="19">
        <v>0</v>
      </c>
      <c r="D40" s="19">
        <v>0</v>
      </c>
      <c r="E40" s="10">
        <f t="shared" si="0"/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</row>
    <row r="41" s="3" customFormat="1" ht="30" customHeight="1" spans="1:248">
      <c r="A41" s="15" t="s">
        <v>61</v>
      </c>
      <c r="B41" s="16" t="s">
        <v>62</v>
      </c>
      <c r="C41" s="19">
        <v>0</v>
      </c>
      <c r="D41" s="19">
        <v>0</v>
      </c>
      <c r="E41" s="10">
        <f t="shared" si="0"/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</row>
    <row r="42" s="3" customFormat="1" ht="30" customHeight="1" spans="1:248">
      <c r="A42" s="15" t="s">
        <v>63</v>
      </c>
      <c r="B42" s="21" t="s">
        <v>64</v>
      </c>
      <c r="C42" s="19">
        <v>0</v>
      </c>
      <c r="D42" s="19">
        <v>0</v>
      </c>
      <c r="E42" s="10">
        <f t="shared" si="0"/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</row>
    <row r="43" s="3" customFormat="1" ht="30" customHeight="1" spans="1:248">
      <c r="A43" s="15" t="s">
        <v>65</v>
      </c>
      <c r="B43" s="16" t="s">
        <v>66</v>
      </c>
      <c r="C43" s="19">
        <v>0</v>
      </c>
      <c r="D43" s="19">
        <v>0</v>
      </c>
      <c r="E43" s="10">
        <f t="shared" si="0"/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</row>
    <row r="44" s="3" customFormat="1" ht="30" customHeight="1" spans="1:248">
      <c r="A44" s="15" t="s">
        <v>67</v>
      </c>
      <c r="B44" s="16" t="s">
        <v>68</v>
      </c>
      <c r="C44" s="19">
        <v>0</v>
      </c>
      <c r="D44" s="19">
        <v>0</v>
      </c>
      <c r="E44" s="10">
        <f t="shared" si="0"/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</row>
    <row r="45" s="3" customFormat="1" ht="30" customHeight="1" spans="1:248">
      <c r="A45" s="15" t="s">
        <v>69</v>
      </c>
      <c r="B45" s="16" t="s">
        <v>70</v>
      </c>
      <c r="C45" s="19">
        <v>5</v>
      </c>
      <c r="D45" s="19">
        <v>360</v>
      </c>
      <c r="E45" s="10">
        <f t="shared" si="0"/>
        <v>0.0161391553842016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</row>
    <row r="46" s="3" customFormat="1" ht="30" customHeight="1" spans="1:248">
      <c r="A46" s="15" t="s">
        <v>71</v>
      </c>
      <c r="B46" s="16" t="s">
        <v>72</v>
      </c>
      <c r="C46" s="19">
        <v>9</v>
      </c>
      <c r="D46" s="19">
        <v>178</v>
      </c>
      <c r="E46" s="10">
        <f t="shared" si="0"/>
        <v>0.0079799157177441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</row>
    <row r="47" s="3" customFormat="1" ht="30" customHeight="1" spans="1:248">
      <c r="A47" s="15" t="s">
        <v>73</v>
      </c>
      <c r="B47" s="16" t="s">
        <v>74</v>
      </c>
      <c r="C47" s="19">
        <v>3</v>
      </c>
      <c r="D47" s="19">
        <v>253</v>
      </c>
      <c r="E47" s="10">
        <f t="shared" si="0"/>
        <v>0.0113422397561194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</row>
    <row r="48" s="3" customFormat="1" ht="30" customHeight="1" spans="1:248">
      <c r="A48" s="15" t="s">
        <v>75</v>
      </c>
      <c r="B48" s="17" t="s">
        <v>76</v>
      </c>
      <c r="C48" s="19">
        <v>0</v>
      </c>
      <c r="D48" s="19">
        <v>0</v>
      </c>
      <c r="E48" s="10">
        <f t="shared" si="0"/>
        <v>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</row>
    <row r="49" s="3" customFormat="1" ht="30" customHeight="1" spans="1:248">
      <c r="A49" s="15" t="s">
        <v>77</v>
      </c>
      <c r="B49" s="17" t="s">
        <v>78</v>
      </c>
      <c r="C49" s="19">
        <v>0</v>
      </c>
      <c r="D49" s="19">
        <v>0</v>
      </c>
      <c r="E49" s="10">
        <f t="shared" si="0"/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</row>
    <row r="50" s="3" customFormat="1" ht="30" customHeight="1" spans="1:248">
      <c r="A50" s="15" t="s">
        <v>79</v>
      </c>
      <c r="B50" s="17" t="s">
        <v>22</v>
      </c>
      <c r="C50" s="19">
        <v>0</v>
      </c>
      <c r="D50" s="19">
        <v>0</v>
      </c>
      <c r="E50" s="10">
        <f t="shared" si="0"/>
        <v>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</row>
    <row r="51" s="3" customFormat="1" ht="30" customHeight="1" spans="1:248">
      <c r="A51" s="15" t="s">
        <v>80</v>
      </c>
      <c r="B51" s="17" t="s">
        <v>81</v>
      </c>
      <c r="C51" s="19">
        <v>0</v>
      </c>
      <c r="D51" s="19">
        <v>0</v>
      </c>
      <c r="E51" s="10">
        <f t="shared" si="0"/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</row>
    <row r="52" s="3" customFormat="1" ht="30" customHeight="1" spans="1:248">
      <c r="A52" s="15" t="s">
        <v>82</v>
      </c>
      <c r="B52" s="17" t="s">
        <v>83</v>
      </c>
      <c r="C52" s="19">
        <v>0</v>
      </c>
      <c r="D52" s="19">
        <v>0</v>
      </c>
      <c r="E52" s="10">
        <f t="shared" si="0"/>
        <v>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</row>
    <row r="53" s="3" customFormat="1" ht="30" customHeight="1" spans="1:248">
      <c r="A53" s="15" t="s">
        <v>84</v>
      </c>
      <c r="B53" s="17" t="s">
        <v>85</v>
      </c>
      <c r="C53" s="19">
        <v>0</v>
      </c>
      <c r="D53" s="19">
        <v>0</v>
      </c>
      <c r="E53" s="10">
        <f t="shared" si="0"/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</row>
    <row r="54" s="3" customFormat="1" ht="30" customHeight="1" spans="1:248">
      <c r="A54" s="15" t="s">
        <v>86</v>
      </c>
      <c r="B54" s="17" t="s">
        <v>87</v>
      </c>
      <c r="C54" s="19">
        <v>0</v>
      </c>
      <c r="D54" s="19">
        <v>0</v>
      </c>
      <c r="E54" s="10">
        <f t="shared" si="0"/>
        <v>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</row>
    <row r="55" s="3" customFormat="1" ht="30" customHeight="1" spans="1:248">
      <c r="A55" s="15" t="s">
        <v>88</v>
      </c>
      <c r="B55" s="17" t="s">
        <v>89</v>
      </c>
      <c r="C55" s="19">
        <v>0</v>
      </c>
      <c r="D55" s="19">
        <v>0</v>
      </c>
      <c r="E55" s="10">
        <f t="shared" si="0"/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</row>
    <row r="56" s="3" customFormat="1" ht="30" customHeight="1" spans="1:248">
      <c r="A56" s="15" t="s">
        <v>90</v>
      </c>
      <c r="B56" s="17" t="s">
        <v>91</v>
      </c>
      <c r="C56" s="19">
        <v>0</v>
      </c>
      <c r="D56" s="19">
        <v>0</v>
      </c>
      <c r="E56" s="10">
        <f t="shared" si="0"/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</row>
    <row r="57" s="3" customFormat="1" ht="30" customHeight="1" spans="1:248">
      <c r="A57" s="15" t="s">
        <v>92</v>
      </c>
      <c r="B57" s="17" t="s">
        <v>93</v>
      </c>
      <c r="C57" s="19">
        <v>0</v>
      </c>
      <c r="D57" s="19">
        <v>0</v>
      </c>
      <c r="E57" s="10">
        <f t="shared" si="0"/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</row>
    <row r="58" s="3" customFormat="1" ht="30" customHeight="1" spans="1:248">
      <c r="A58" s="15" t="s">
        <v>94</v>
      </c>
      <c r="B58" s="17" t="s">
        <v>95</v>
      </c>
      <c r="C58" s="19">
        <v>0</v>
      </c>
      <c r="D58" s="19">
        <v>0</v>
      </c>
      <c r="E58" s="10">
        <f t="shared" si="0"/>
        <v>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</row>
    <row r="59" s="3" customFormat="1" ht="30" customHeight="1" spans="1:248">
      <c r="A59" s="15" t="s">
        <v>96</v>
      </c>
      <c r="B59" s="17" t="s">
        <v>97</v>
      </c>
      <c r="C59" s="19">
        <v>0</v>
      </c>
      <c r="D59" s="19">
        <v>0</v>
      </c>
      <c r="E59" s="10">
        <f t="shared" si="0"/>
        <v>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</row>
    <row r="60" s="3" customFormat="1" ht="30" customHeight="1" spans="1:248">
      <c r="A60" s="15" t="s">
        <v>98</v>
      </c>
      <c r="B60" s="17" t="s">
        <v>25</v>
      </c>
      <c r="C60" s="19">
        <v>0</v>
      </c>
      <c r="D60" s="19">
        <v>0</v>
      </c>
      <c r="E60" s="10">
        <f t="shared" si="0"/>
        <v>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</row>
    <row r="61" s="3" customFormat="1" ht="30" customHeight="1" spans="1:248">
      <c r="A61" s="15" t="s">
        <v>99</v>
      </c>
      <c r="B61" s="16" t="s">
        <v>100</v>
      </c>
      <c r="C61" s="19">
        <v>0</v>
      </c>
      <c r="D61" s="19">
        <v>0</v>
      </c>
      <c r="E61" s="10">
        <f t="shared" si="0"/>
        <v>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</row>
    <row r="62" s="3" customFormat="1" ht="30" customHeight="1" spans="1:248">
      <c r="A62" s="15" t="s">
        <v>101</v>
      </c>
      <c r="B62" s="16" t="s">
        <v>102</v>
      </c>
      <c r="C62" s="19">
        <v>0</v>
      </c>
      <c r="D62" s="19">
        <v>0</v>
      </c>
      <c r="E62" s="10">
        <f t="shared" si="0"/>
        <v>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</row>
    <row r="63" s="3" customFormat="1" ht="30" customHeight="1" spans="1:248">
      <c r="A63" s="15" t="s">
        <v>103</v>
      </c>
      <c r="B63" s="16" t="s">
        <v>104</v>
      </c>
      <c r="C63" s="19">
        <v>0</v>
      </c>
      <c r="D63" s="19">
        <v>0</v>
      </c>
      <c r="E63" s="10">
        <f t="shared" si="0"/>
        <v>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</row>
    <row r="64" s="3" customFormat="1" ht="30" customHeight="1" spans="1:248">
      <c r="A64" s="15" t="s">
        <v>105</v>
      </c>
      <c r="B64" s="13" t="s">
        <v>106</v>
      </c>
      <c r="C64" s="19">
        <v>0</v>
      </c>
      <c r="D64" s="19">
        <v>0</v>
      </c>
      <c r="E64" s="10">
        <f t="shared" si="0"/>
        <v>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</row>
    <row r="66" ht="31" customHeight="1" spans="1:5">
      <c r="A66" s="18" t="s">
        <v>108</v>
      </c>
      <c r="B66" s="18"/>
      <c r="C66" s="18"/>
      <c r="D66" s="18"/>
      <c r="E66" s="18"/>
    </row>
    <row r="67" ht="36" customHeight="1" spans="1:6">
      <c r="A67" s="18" t="s">
        <v>109</v>
      </c>
      <c r="B67" s="18"/>
      <c r="C67" s="18"/>
      <c r="D67" s="18"/>
      <c r="E67" s="18"/>
      <c r="F67" s="18"/>
    </row>
  </sheetData>
  <mergeCells count="4">
    <mergeCell ref="A2:E2"/>
    <mergeCell ref="A4:B4"/>
    <mergeCell ref="A66:E66"/>
    <mergeCell ref="A67:F67"/>
  </mergeCells>
  <dataValidations count="1">
    <dataValidation allowBlank="1" showInputMessage="1" showErrorMessage="1" sqref="B24 B25 B26 B28 B29 B30 B31 B32 B33 B34 B38 B35:B37"/>
  </dataValidations>
  <pageMargins left="0.751388888888889" right="0.751388888888889" top="0.708333333333333" bottom="0.590277777777778" header="0.511805555555556" footer="0.511805555555556"/>
  <pageSetup paperSize="9" scale="65" fitToHeight="0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67"/>
  <sheetViews>
    <sheetView topLeftCell="A2" workbookViewId="0">
      <selection activeCell="D8" sqref="D8"/>
    </sheetView>
  </sheetViews>
  <sheetFormatPr defaultColWidth="9" defaultRowHeight="18" customHeight="1"/>
  <cols>
    <col min="1" max="1" width="9" style="4" customWidth="1"/>
    <col min="2" max="2" width="59.5" style="4" customWidth="1"/>
    <col min="3" max="4" width="15.625" style="4" customWidth="1"/>
    <col min="5" max="5" width="14.25" style="4" customWidth="1"/>
    <col min="6" max="248" width="9" style="4" customWidth="1"/>
  </cols>
  <sheetData>
    <row r="1" customHeight="1" spans="1:1">
      <c r="A1" s="5" t="s">
        <v>107</v>
      </c>
    </row>
    <row r="2" ht="36" customHeight="1" spans="1:5">
      <c r="A2" s="6" t="s">
        <v>1</v>
      </c>
      <c r="B2" s="6"/>
      <c r="C2" s="6"/>
      <c r="D2" s="6"/>
      <c r="E2" s="6"/>
    </row>
    <row r="3" s="1" customFormat="1" ht="3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30" customHeight="1" spans="1:248">
      <c r="A4" s="8" t="s">
        <v>7</v>
      </c>
      <c r="B4" s="9"/>
      <c r="C4" s="7">
        <f>SUM(C5:C23)</f>
        <v>11</v>
      </c>
      <c r="D4" s="7">
        <f>SUM(D5:D23)</f>
        <v>1783</v>
      </c>
      <c r="E4" s="10">
        <f t="shared" ref="E4:E64" si="0">D4/22306</f>
        <v>0.0799336501389761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</row>
    <row r="5" s="3" customFormat="1" ht="30" customHeight="1" spans="1:248">
      <c r="A5" s="12">
        <v>1</v>
      </c>
      <c r="B5" s="13" t="s">
        <v>8</v>
      </c>
      <c r="C5" s="12"/>
      <c r="D5" s="12"/>
      <c r="E5" s="10">
        <f t="shared" si="0"/>
        <v>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</row>
    <row r="6" s="3" customFormat="1" ht="30" customHeight="1" spans="1:248">
      <c r="A6" s="12">
        <v>2</v>
      </c>
      <c r="B6" s="13" t="s">
        <v>9</v>
      </c>
      <c r="C6" s="12"/>
      <c r="D6" s="12"/>
      <c r="E6" s="10">
        <f t="shared" si="0"/>
        <v>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</row>
    <row r="7" s="3" customFormat="1" ht="30" customHeight="1" spans="1:248">
      <c r="A7" s="12">
        <v>3</v>
      </c>
      <c r="B7" s="13" t="s">
        <v>10</v>
      </c>
      <c r="C7" s="12"/>
      <c r="D7" s="12"/>
      <c r="E7" s="10">
        <f t="shared" si="0"/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</row>
    <row r="8" s="3" customFormat="1" ht="30" customHeight="1" spans="1:248">
      <c r="A8" s="12">
        <v>4</v>
      </c>
      <c r="B8" s="13" t="s">
        <v>11</v>
      </c>
      <c r="C8" s="12"/>
      <c r="D8" s="12"/>
      <c r="E8" s="10">
        <f t="shared" si="0"/>
        <v>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</row>
    <row r="9" s="3" customFormat="1" ht="30" customHeight="1" spans="1:248">
      <c r="A9" s="12">
        <v>5</v>
      </c>
      <c r="B9" s="13" t="s">
        <v>12</v>
      </c>
      <c r="C9" s="12"/>
      <c r="D9" s="12"/>
      <c r="E9" s="10">
        <f t="shared" si="0"/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</row>
    <row r="10" s="3" customFormat="1" ht="30" customHeight="1" spans="1:248">
      <c r="A10" s="12">
        <v>6</v>
      </c>
      <c r="B10" s="13" t="s">
        <v>13</v>
      </c>
      <c r="C10" s="12"/>
      <c r="D10" s="12"/>
      <c r="E10" s="10">
        <f t="shared" si="0"/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</row>
    <row r="11" s="3" customFormat="1" ht="30" customHeight="1" spans="1:248">
      <c r="A11" s="12">
        <v>7</v>
      </c>
      <c r="B11" s="13" t="s">
        <v>14</v>
      </c>
      <c r="C11" s="12"/>
      <c r="D11" s="12"/>
      <c r="E11" s="10">
        <f t="shared" si="0"/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</row>
    <row r="12" s="3" customFormat="1" ht="30" customHeight="1" spans="1:248">
      <c r="A12" s="12">
        <v>8</v>
      </c>
      <c r="B12" s="13" t="s">
        <v>15</v>
      </c>
      <c r="C12" s="12"/>
      <c r="D12" s="12"/>
      <c r="E12" s="10">
        <f t="shared" si="0"/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</row>
    <row r="13" s="3" customFormat="1" ht="30" customHeight="1" spans="1:248">
      <c r="A13" s="12">
        <v>9</v>
      </c>
      <c r="B13" s="13" t="s">
        <v>16</v>
      </c>
      <c r="C13" s="12"/>
      <c r="D13" s="12"/>
      <c r="E13" s="10">
        <f t="shared" si="0"/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</row>
    <row r="14" s="3" customFormat="1" ht="30" customHeight="1" spans="1:248">
      <c r="A14" s="12">
        <v>10</v>
      </c>
      <c r="B14" s="13" t="s">
        <v>17</v>
      </c>
      <c r="C14" s="12"/>
      <c r="D14" s="12"/>
      <c r="E14" s="10">
        <f t="shared" si="0"/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</row>
    <row r="15" s="3" customFormat="1" ht="30" customHeight="1" spans="1:248">
      <c r="A15" s="12">
        <v>11</v>
      </c>
      <c r="B15" s="13" t="s">
        <v>18</v>
      </c>
      <c r="C15" s="12"/>
      <c r="D15" s="12"/>
      <c r="E15" s="10">
        <f t="shared" si="0"/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</row>
    <row r="16" s="3" customFormat="1" ht="30" customHeight="1" spans="1:248">
      <c r="A16" s="12">
        <v>12</v>
      </c>
      <c r="B16" s="13" t="s">
        <v>19</v>
      </c>
      <c r="C16" s="12"/>
      <c r="D16" s="12"/>
      <c r="E16" s="10">
        <f t="shared" si="0"/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</row>
    <row r="17" s="3" customFormat="1" ht="30" customHeight="1" spans="1:248">
      <c r="A17" s="12">
        <v>13</v>
      </c>
      <c r="B17" s="13" t="s">
        <v>20</v>
      </c>
      <c r="C17" s="12"/>
      <c r="D17" s="12"/>
      <c r="E17" s="10">
        <f t="shared" si="0"/>
        <v>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</row>
    <row r="18" s="3" customFormat="1" ht="30" customHeight="1" spans="1:248">
      <c r="A18" s="12">
        <v>14</v>
      </c>
      <c r="B18" s="13" t="s">
        <v>21</v>
      </c>
      <c r="C18" s="12"/>
      <c r="D18" s="12"/>
      <c r="E18" s="10">
        <f t="shared" si="0"/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</row>
    <row r="19" s="3" customFormat="1" ht="30" customHeight="1" spans="1:248">
      <c r="A19" s="12">
        <v>15</v>
      </c>
      <c r="B19" s="13" t="s">
        <v>22</v>
      </c>
      <c r="C19" s="12"/>
      <c r="D19" s="12"/>
      <c r="E19" s="10">
        <f t="shared" si="0"/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</row>
    <row r="20" s="3" customFormat="1" ht="30" customHeight="1" spans="1:248">
      <c r="A20" s="12">
        <v>16</v>
      </c>
      <c r="B20" s="14" t="s">
        <v>23</v>
      </c>
      <c r="C20" s="12"/>
      <c r="D20" s="12"/>
      <c r="E20" s="10">
        <f t="shared" si="0"/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</row>
    <row r="21" s="3" customFormat="1" ht="30" customHeight="1" spans="1:248">
      <c r="A21" s="12">
        <v>17</v>
      </c>
      <c r="B21" s="13" t="s">
        <v>24</v>
      </c>
      <c r="C21" s="12"/>
      <c r="D21" s="12"/>
      <c r="E21" s="10">
        <f t="shared" si="0"/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</row>
    <row r="22" s="3" customFormat="1" ht="30" customHeight="1" spans="1:248">
      <c r="A22" s="12">
        <v>18</v>
      </c>
      <c r="B22" s="14" t="s">
        <v>25</v>
      </c>
      <c r="C22" s="12">
        <v>1</v>
      </c>
      <c r="D22" s="12">
        <v>1156.8</v>
      </c>
      <c r="E22" s="10">
        <f t="shared" si="0"/>
        <v>0.051860485967901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</row>
    <row r="23" s="3" customFormat="1" ht="30" customHeight="1" spans="1:248">
      <c r="A23" s="12">
        <v>19</v>
      </c>
      <c r="B23" s="12" t="s">
        <v>26</v>
      </c>
      <c r="C23" s="12">
        <f>SUM(C24:C64)</f>
        <v>10</v>
      </c>
      <c r="D23" s="12">
        <f>SUM(D24:D64)</f>
        <v>626.2</v>
      </c>
      <c r="E23" s="10">
        <f t="shared" si="0"/>
        <v>0.028073164171075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</row>
    <row r="24" s="3" customFormat="1" ht="30" customHeight="1" spans="1:248">
      <c r="A24" s="15" t="s">
        <v>27</v>
      </c>
      <c r="B24" s="16" t="s">
        <v>28</v>
      </c>
      <c r="C24" s="12"/>
      <c r="D24" s="12"/>
      <c r="E24" s="10">
        <f t="shared" si="0"/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</row>
    <row r="25" s="3" customFormat="1" ht="30" customHeight="1" spans="1:248">
      <c r="A25" s="15" t="s">
        <v>29</v>
      </c>
      <c r="B25" s="16" t="s">
        <v>30</v>
      </c>
      <c r="C25" s="12"/>
      <c r="D25" s="12"/>
      <c r="E25" s="10">
        <f t="shared" si="0"/>
        <v>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</row>
    <row r="26" s="3" customFormat="1" ht="30" customHeight="1" spans="1:248">
      <c r="A26" s="15" t="s">
        <v>31</v>
      </c>
      <c r="B26" s="16" t="s">
        <v>32</v>
      </c>
      <c r="C26" s="12"/>
      <c r="D26" s="12"/>
      <c r="E26" s="10">
        <f t="shared" si="0"/>
        <v>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</row>
    <row r="27" s="3" customFormat="1" ht="30" customHeight="1" spans="1:248">
      <c r="A27" s="15" t="s">
        <v>33</v>
      </c>
      <c r="B27" s="16" t="s">
        <v>34</v>
      </c>
      <c r="C27" s="12"/>
      <c r="D27" s="12"/>
      <c r="E27" s="10">
        <f t="shared" si="0"/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</row>
    <row r="28" s="3" customFormat="1" ht="30" customHeight="1" spans="1:248">
      <c r="A28" s="15" t="s">
        <v>35</v>
      </c>
      <c r="B28" s="16" t="s">
        <v>36</v>
      </c>
      <c r="C28" s="12"/>
      <c r="D28" s="12"/>
      <c r="E28" s="10">
        <f t="shared" si="0"/>
        <v>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</row>
    <row r="29" s="3" customFormat="1" ht="30" customHeight="1" spans="1:248">
      <c r="A29" s="15" t="s">
        <v>37</v>
      </c>
      <c r="B29" s="16" t="s">
        <v>38</v>
      </c>
      <c r="C29" s="12"/>
      <c r="D29" s="12"/>
      <c r="E29" s="10">
        <f t="shared" si="0"/>
        <v>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</row>
    <row r="30" s="3" customFormat="1" ht="30" customHeight="1" spans="1:248">
      <c r="A30" s="15" t="s">
        <v>39</v>
      </c>
      <c r="B30" s="16" t="s">
        <v>40</v>
      </c>
      <c r="C30" s="12"/>
      <c r="D30" s="12"/>
      <c r="E30" s="10">
        <f t="shared" si="0"/>
        <v>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</row>
    <row r="31" s="3" customFormat="1" ht="30" customHeight="1" spans="1:248">
      <c r="A31" s="15" t="s">
        <v>41</v>
      </c>
      <c r="B31" s="16" t="s">
        <v>42</v>
      </c>
      <c r="C31" s="12"/>
      <c r="D31" s="12"/>
      <c r="E31" s="10">
        <f t="shared" si="0"/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</row>
    <row r="32" s="3" customFormat="1" ht="30" customHeight="1" spans="1:248">
      <c r="A32" s="15" t="s">
        <v>43</v>
      </c>
      <c r="B32" s="16" t="s">
        <v>44</v>
      </c>
      <c r="C32" s="12"/>
      <c r="D32" s="12"/>
      <c r="E32" s="10">
        <f t="shared" si="0"/>
        <v>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</row>
    <row r="33" s="3" customFormat="1" ht="30" customHeight="1" spans="1:248">
      <c r="A33" s="15" t="s">
        <v>45</v>
      </c>
      <c r="B33" s="16" t="s">
        <v>46</v>
      </c>
      <c r="C33" s="12"/>
      <c r="D33" s="12"/>
      <c r="E33" s="10">
        <f t="shared" si="0"/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</row>
    <row r="34" s="3" customFormat="1" ht="30" customHeight="1" spans="1:248">
      <c r="A34" s="15" t="s">
        <v>47</v>
      </c>
      <c r="B34" s="16" t="s">
        <v>48</v>
      </c>
      <c r="C34" s="12"/>
      <c r="D34" s="12"/>
      <c r="E34" s="10">
        <f t="shared" si="0"/>
        <v>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</row>
    <row r="35" s="3" customFormat="1" ht="30" customHeight="1" spans="1:248">
      <c r="A35" s="15" t="s">
        <v>49</v>
      </c>
      <c r="B35" s="16" t="s">
        <v>50</v>
      </c>
      <c r="C35" s="12"/>
      <c r="D35" s="12"/>
      <c r="E35" s="10">
        <f t="shared" si="0"/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</row>
    <row r="36" s="3" customFormat="1" ht="30" customHeight="1" spans="1:248">
      <c r="A36" s="15" t="s">
        <v>51</v>
      </c>
      <c r="B36" s="16" t="s">
        <v>52</v>
      </c>
      <c r="C36" s="12"/>
      <c r="D36" s="12"/>
      <c r="E36" s="10">
        <f t="shared" si="0"/>
        <v>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</row>
    <row r="37" s="3" customFormat="1" ht="30" customHeight="1" spans="1:248">
      <c r="A37" s="15" t="s">
        <v>53</v>
      </c>
      <c r="B37" s="16" t="s">
        <v>54</v>
      </c>
      <c r="C37" s="12"/>
      <c r="D37" s="12"/>
      <c r="E37" s="10">
        <f t="shared" si="0"/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</row>
    <row r="38" s="3" customFormat="1" ht="30" customHeight="1" spans="1:248">
      <c r="A38" s="15" t="s">
        <v>55</v>
      </c>
      <c r="B38" s="16" t="s">
        <v>56</v>
      </c>
      <c r="C38" s="12"/>
      <c r="D38" s="12"/>
      <c r="E38" s="10">
        <f t="shared" si="0"/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</row>
    <row r="39" s="3" customFormat="1" ht="30" customHeight="1" spans="1:248">
      <c r="A39" s="15" t="s">
        <v>57</v>
      </c>
      <c r="B39" s="16" t="s">
        <v>58</v>
      </c>
      <c r="C39" s="12"/>
      <c r="D39" s="12"/>
      <c r="E39" s="10">
        <f t="shared" si="0"/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</row>
    <row r="40" s="3" customFormat="1" ht="30" customHeight="1" spans="1:248">
      <c r="A40" s="15" t="s">
        <v>59</v>
      </c>
      <c r="B40" s="16" t="s">
        <v>60</v>
      </c>
      <c r="C40" s="12"/>
      <c r="D40" s="12"/>
      <c r="E40" s="10">
        <f t="shared" si="0"/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</row>
    <row r="41" s="3" customFormat="1" ht="30" customHeight="1" spans="1:248">
      <c r="A41" s="15" t="s">
        <v>61</v>
      </c>
      <c r="B41" s="16" t="s">
        <v>62</v>
      </c>
      <c r="C41" s="12"/>
      <c r="D41" s="12"/>
      <c r="E41" s="10">
        <f t="shared" si="0"/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</row>
    <row r="42" s="3" customFormat="1" ht="30" customHeight="1" spans="1:248">
      <c r="A42" s="15" t="s">
        <v>63</v>
      </c>
      <c r="B42" s="16" t="s">
        <v>64</v>
      </c>
      <c r="C42" s="12"/>
      <c r="D42" s="12"/>
      <c r="E42" s="10">
        <f t="shared" si="0"/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</row>
    <row r="43" s="3" customFormat="1" ht="30" customHeight="1" spans="1:248">
      <c r="A43" s="15" t="s">
        <v>65</v>
      </c>
      <c r="B43" s="16" t="s">
        <v>66</v>
      </c>
      <c r="C43" s="12"/>
      <c r="D43" s="12"/>
      <c r="E43" s="10">
        <f t="shared" si="0"/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</row>
    <row r="44" s="3" customFormat="1" ht="30" customHeight="1" spans="1:248">
      <c r="A44" s="15" t="s">
        <v>67</v>
      </c>
      <c r="B44" s="16" t="s">
        <v>68</v>
      </c>
      <c r="C44" s="12"/>
      <c r="D44" s="12"/>
      <c r="E44" s="10">
        <f t="shared" si="0"/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</row>
    <row r="45" s="3" customFormat="1" ht="30" customHeight="1" spans="1:248">
      <c r="A45" s="15" t="s">
        <v>69</v>
      </c>
      <c r="B45" s="16" t="s">
        <v>70</v>
      </c>
      <c r="C45" s="12"/>
      <c r="D45" s="12"/>
      <c r="E45" s="10">
        <f t="shared" si="0"/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</row>
    <row r="46" s="3" customFormat="1" ht="30" customHeight="1" spans="1:248">
      <c r="A46" s="15" t="s">
        <v>71</v>
      </c>
      <c r="B46" s="16" t="s">
        <v>72</v>
      </c>
      <c r="C46" s="12"/>
      <c r="D46" s="12"/>
      <c r="E46" s="10">
        <f t="shared" si="0"/>
        <v>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</row>
    <row r="47" s="3" customFormat="1" ht="30" customHeight="1" spans="1:248">
      <c r="A47" s="15" t="s">
        <v>73</v>
      </c>
      <c r="B47" s="16" t="s">
        <v>74</v>
      </c>
      <c r="C47" s="12"/>
      <c r="D47" s="12"/>
      <c r="E47" s="10">
        <f t="shared" si="0"/>
        <v>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</row>
    <row r="48" s="3" customFormat="1" ht="30" customHeight="1" spans="1:248">
      <c r="A48" s="15" t="s">
        <v>75</v>
      </c>
      <c r="B48" s="17" t="s">
        <v>76</v>
      </c>
      <c r="C48" s="12">
        <v>4</v>
      </c>
      <c r="D48" s="12">
        <v>375.69686</v>
      </c>
      <c r="E48" s="10">
        <f t="shared" si="0"/>
        <v>0.0168428611136017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</row>
    <row r="49" s="3" customFormat="1" ht="30" customHeight="1" spans="1:248">
      <c r="A49" s="15" t="s">
        <v>77</v>
      </c>
      <c r="B49" s="17" t="s">
        <v>78</v>
      </c>
      <c r="C49" s="12">
        <v>1</v>
      </c>
      <c r="D49" s="12">
        <v>120</v>
      </c>
      <c r="E49" s="10">
        <f t="shared" si="0"/>
        <v>0.00537971846140052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</row>
    <row r="50" s="3" customFormat="1" ht="30" customHeight="1" spans="1:248">
      <c r="A50" s="15" t="s">
        <v>79</v>
      </c>
      <c r="B50" s="17" t="s">
        <v>22</v>
      </c>
      <c r="C50" s="12"/>
      <c r="D50" s="12"/>
      <c r="E50" s="10">
        <f t="shared" si="0"/>
        <v>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</row>
    <row r="51" s="3" customFormat="1" ht="30" customHeight="1" spans="1:248">
      <c r="A51" s="15" t="s">
        <v>80</v>
      </c>
      <c r="B51" s="17" t="s">
        <v>81</v>
      </c>
      <c r="C51" s="12"/>
      <c r="D51" s="12"/>
      <c r="E51" s="10">
        <f t="shared" si="0"/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</row>
    <row r="52" s="3" customFormat="1" ht="30" customHeight="1" spans="1:248">
      <c r="A52" s="15" t="s">
        <v>82</v>
      </c>
      <c r="B52" s="17" t="s">
        <v>83</v>
      </c>
      <c r="C52" s="12">
        <v>1</v>
      </c>
      <c r="D52" s="12">
        <v>5.50314</v>
      </c>
      <c r="E52" s="10">
        <f t="shared" si="0"/>
        <v>0.000246711198780597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</row>
    <row r="53" s="3" customFormat="1" ht="30" customHeight="1" spans="1:248">
      <c r="A53" s="15" t="s">
        <v>84</v>
      </c>
      <c r="B53" s="17" t="s">
        <v>85</v>
      </c>
      <c r="C53" s="12"/>
      <c r="D53" s="12"/>
      <c r="E53" s="10">
        <f t="shared" si="0"/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</row>
    <row r="54" s="3" customFormat="1" ht="30" customHeight="1" spans="1:248">
      <c r="A54" s="15" t="s">
        <v>86</v>
      </c>
      <c r="B54" s="17" t="s">
        <v>87</v>
      </c>
      <c r="C54" s="12"/>
      <c r="D54" s="12"/>
      <c r="E54" s="10">
        <f t="shared" si="0"/>
        <v>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</row>
    <row r="55" s="3" customFormat="1" ht="30" customHeight="1" spans="1:248">
      <c r="A55" s="15" t="s">
        <v>88</v>
      </c>
      <c r="B55" s="17" t="s">
        <v>89</v>
      </c>
      <c r="C55" s="12">
        <v>1</v>
      </c>
      <c r="D55" s="12">
        <v>25</v>
      </c>
      <c r="E55" s="10">
        <f t="shared" si="0"/>
        <v>0.00112077467945844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</row>
    <row r="56" s="3" customFormat="1" ht="30" customHeight="1" spans="1:248">
      <c r="A56" s="15" t="s">
        <v>90</v>
      </c>
      <c r="B56" s="17" t="s">
        <v>91</v>
      </c>
      <c r="C56" s="12"/>
      <c r="D56" s="12"/>
      <c r="E56" s="10">
        <f t="shared" si="0"/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</row>
    <row r="57" s="3" customFormat="1" ht="30" customHeight="1" spans="1:248">
      <c r="A57" s="15" t="s">
        <v>92</v>
      </c>
      <c r="B57" s="17" t="s">
        <v>93</v>
      </c>
      <c r="C57" s="12"/>
      <c r="D57" s="12"/>
      <c r="E57" s="10">
        <f t="shared" si="0"/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</row>
    <row r="58" s="3" customFormat="1" ht="30" customHeight="1" spans="1:248">
      <c r="A58" s="15" t="s">
        <v>94</v>
      </c>
      <c r="B58" s="17" t="s">
        <v>95</v>
      </c>
      <c r="C58" s="12">
        <v>3</v>
      </c>
      <c r="D58" s="12">
        <v>100</v>
      </c>
      <c r="E58" s="10">
        <f t="shared" si="0"/>
        <v>0.00448309871783377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</row>
    <row r="59" s="3" customFormat="1" ht="30" customHeight="1" spans="1:248">
      <c r="A59" s="15" t="s">
        <v>96</v>
      </c>
      <c r="B59" s="17" t="s">
        <v>97</v>
      </c>
      <c r="C59" s="12"/>
      <c r="D59" s="12"/>
      <c r="E59" s="10">
        <f t="shared" si="0"/>
        <v>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</row>
    <row r="60" s="3" customFormat="1" ht="30" customHeight="1" spans="1:248">
      <c r="A60" s="15" t="s">
        <v>98</v>
      </c>
      <c r="B60" s="17" t="s">
        <v>25</v>
      </c>
      <c r="C60" s="12"/>
      <c r="D60" s="12"/>
      <c r="E60" s="10">
        <f t="shared" si="0"/>
        <v>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</row>
    <row r="61" s="3" customFormat="1" ht="30" customHeight="1" spans="1:248">
      <c r="A61" s="15" t="s">
        <v>99</v>
      </c>
      <c r="B61" s="16" t="s">
        <v>100</v>
      </c>
      <c r="C61" s="12"/>
      <c r="D61" s="12"/>
      <c r="E61" s="10">
        <f t="shared" si="0"/>
        <v>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</row>
    <row r="62" s="3" customFormat="1" ht="30" customHeight="1" spans="1:248">
      <c r="A62" s="15" t="s">
        <v>101</v>
      </c>
      <c r="B62" s="16" t="s">
        <v>102</v>
      </c>
      <c r="C62" s="12"/>
      <c r="D62" s="12"/>
      <c r="E62" s="10">
        <f t="shared" si="0"/>
        <v>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</row>
    <row r="63" s="3" customFormat="1" ht="30" customHeight="1" spans="1:248">
      <c r="A63" s="15" t="s">
        <v>103</v>
      </c>
      <c r="B63" s="16" t="s">
        <v>104</v>
      </c>
      <c r="C63" s="12"/>
      <c r="D63" s="12"/>
      <c r="E63" s="10">
        <f t="shared" si="0"/>
        <v>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</row>
    <row r="64" s="3" customFormat="1" ht="30" customHeight="1" spans="1:248">
      <c r="A64" s="15" t="s">
        <v>105</v>
      </c>
      <c r="B64" s="13" t="s">
        <v>106</v>
      </c>
      <c r="C64" s="12"/>
      <c r="D64" s="12"/>
      <c r="E64" s="10">
        <f t="shared" si="0"/>
        <v>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</row>
    <row r="66" ht="31" customHeight="1" spans="1:5">
      <c r="A66" s="18" t="s">
        <v>108</v>
      </c>
      <c r="B66" s="18"/>
      <c r="C66" s="18"/>
      <c r="D66" s="18"/>
      <c r="E66" s="18"/>
    </row>
    <row r="67" ht="36" customHeight="1" spans="1:6">
      <c r="A67" s="18" t="s">
        <v>109</v>
      </c>
      <c r="B67" s="18"/>
      <c r="C67" s="18"/>
      <c r="D67" s="18"/>
      <c r="E67" s="18"/>
      <c r="F67" s="18"/>
    </row>
  </sheetData>
  <mergeCells count="4">
    <mergeCell ref="A2:E2"/>
    <mergeCell ref="A4:B4"/>
    <mergeCell ref="A66:E66"/>
    <mergeCell ref="A67:F67"/>
  </mergeCells>
  <dataValidations count="1">
    <dataValidation allowBlank="1" showInputMessage="1" showErrorMessage="1" sqref="B24 B25 B26 B28 B29 B30 B31 B32 B33 B34 B38 B35:B37"/>
  </dataValidations>
  <pageMargins left="0.751388888888889" right="0.751388888888889" top="0.708333333333333" bottom="0.590277777777778" header="0.511805555555556" footer="0.511805555555556"/>
  <pageSetup paperSize="9" scale="71" fitToHeight="0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67"/>
  <sheetViews>
    <sheetView workbookViewId="0">
      <selection activeCell="D23" sqref="D23"/>
    </sheetView>
  </sheetViews>
  <sheetFormatPr defaultColWidth="9" defaultRowHeight="18" customHeight="1"/>
  <cols>
    <col min="1" max="1" width="9" style="4" customWidth="1"/>
    <col min="2" max="2" width="59.5" style="4" customWidth="1"/>
    <col min="3" max="4" width="15.625" style="4" customWidth="1"/>
    <col min="5" max="5" width="14.25" style="4" customWidth="1"/>
    <col min="6" max="248" width="9" style="4" customWidth="1"/>
  </cols>
  <sheetData>
    <row r="1" customHeight="1" spans="1:1">
      <c r="A1" s="5" t="s">
        <v>107</v>
      </c>
    </row>
    <row r="2" ht="36" customHeight="1" spans="1:5">
      <c r="A2" s="6" t="s">
        <v>1</v>
      </c>
      <c r="B2" s="6"/>
      <c r="C2" s="6"/>
      <c r="D2" s="6"/>
      <c r="E2" s="6"/>
    </row>
    <row r="3" s="1" customFormat="1" ht="3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30" customHeight="1" spans="1:248">
      <c r="A4" s="8" t="s">
        <v>7</v>
      </c>
      <c r="B4" s="9"/>
      <c r="C4" s="7">
        <f>SUM(C5:C23)</f>
        <v>20</v>
      </c>
      <c r="D4" s="7">
        <f>SUM(D5:D23)</f>
        <v>1854</v>
      </c>
      <c r="E4" s="10">
        <f t="shared" ref="E4:E64" si="0">D4/22306</f>
        <v>0.083116650228638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</row>
    <row r="5" s="3" customFormat="1" ht="30" customHeight="1" spans="1:248">
      <c r="A5" s="12">
        <v>1</v>
      </c>
      <c r="B5" s="13" t="s">
        <v>8</v>
      </c>
      <c r="C5" s="12"/>
      <c r="D5" s="12"/>
      <c r="E5" s="10">
        <f t="shared" si="0"/>
        <v>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</row>
    <row r="6" s="3" customFormat="1" ht="30" customHeight="1" spans="1:248">
      <c r="A6" s="12">
        <v>2</v>
      </c>
      <c r="B6" s="13" t="s">
        <v>9</v>
      </c>
      <c r="C6" s="12"/>
      <c r="D6" s="12"/>
      <c r="E6" s="10">
        <f t="shared" si="0"/>
        <v>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</row>
    <row r="7" s="3" customFormat="1" ht="30" customHeight="1" spans="1:248">
      <c r="A7" s="12">
        <v>3</v>
      </c>
      <c r="B7" s="13" t="s">
        <v>10</v>
      </c>
      <c r="C7" s="12"/>
      <c r="D7" s="12"/>
      <c r="E7" s="10">
        <f t="shared" si="0"/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</row>
    <row r="8" s="3" customFormat="1" ht="30" customHeight="1" spans="1:248">
      <c r="A8" s="12">
        <v>4</v>
      </c>
      <c r="B8" s="13" t="s">
        <v>11</v>
      </c>
      <c r="C8" s="12"/>
      <c r="D8" s="12"/>
      <c r="E8" s="10">
        <f t="shared" si="0"/>
        <v>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</row>
    <row r="9" s="3" customFormat="1" ht="30" customHeight="1" spans="1:248">
      <c r="A9" s="12">
        <v>5</v>
      </c>
      <c r="B9" s="13" t="s">
        <v>12</v>
      </c>
      <c r="C9" s="12"/>
      <c r="D9" s="12"/>
      <c r="E9" s="10">
        <f t="shared" si="0"/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</row>
    <row r="10" s="3" customFormat="1" ht="30" customHeight="1" spans="1:248">
      <c r="A10" s="12">
        <v>6</v>
      </c>
      <c r="B10" s="13" t="s">
        <v>13</v>
      </c>
      <c r="C10" s="12"/>
      <c r="D10" s="12"/>
      <c r="E10" s="10">
        <f t="shared" si="0"/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</row>
    <row r="11" s="3" customFormat="1" ht="30" customHeight="1" spans="1:248">
      <c r="A11" s="12">
        <v>7</v>
      </c>
      <c r="B11" s="13" t="s">
        <v>14</v>
      </c>
      <c r="C11" s="12"/>
      <c r="D11" s="12"/>
      <c r="E11" s="10">
        <f t="shared" si="0"/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</row>
    <row r="12" s="3" customFormat="1" ht="30" customHeight="1" spans="1:248">
      <c r="A12" s="12">
        <v>8</v>
      </c>
      <c r="B12" s="13" t="s">
        <v>15</v>
      </c>
      <c r="C12" s="12"/>
      <c r="D12" s="12"/>
      <c r="E12" s="10">
        <f t="shared" si="0"/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</row>
    <row r="13" s="3" customFormat="1" ht="30" customHeight="1" spans="1:248">
      <c r="A13" s="12">
        <v>9</v>
      </c>
      <c r="B13" s="13" t="s">
        <v>16</v>
      </c>
      <c r="C13" s="12"/>
      <c r="D13" s="12"/>
      <c r="E13" s="10">
        <f t="shared" si="0"/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</row>
    <row r="14" s="3" customFormat="1" ht="30" customHeight="1" spans="1:248">
      <c r="A14" s="12">
        <v>10</v>
      </c>
      <c r="B14" s="13" t="s">
        <v>17</v>
      </c>
      <c r="C14" s="12"/>
      <c r="D14" s="12"/>
      <c r="E14" s="10">
        <f t="shared" si="0"/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</row>
    <row r="15" s="3" customFormat="1" ht="30" customHeight="1" spans="1:248">
      <c r="A15" s="12">
        <v>11</v>
      </c>
      <c r="B15" s="13" t="s">
        <v>18</v>
      </c>
      <c r="C15" s="12"/>
      <c r="D15" s="12"/>
      <c r="E15" s="10">
        <f t="shared" si="0"/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</row>
    <row r="16" s="3" customFormat="1" ht="30" customHeight="1" spans="1:248">
      <c r="A16" s="12">
        <v>12</v>
      </c>
      <c r="B16" s="13" t="s">
        <v>19</v>
      </c>
      <c r="C16" s="12"/>
      <c r="D16" s="12"/>
      <c r="E16" s="10">
        <f t="shared" si="0"/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</row>
    <row r="17" s="3" customFormat="1" ht="30" customHeight="1" spans="1:248">
      <c r="A17" s="12">
        <v>13</v>
      </c>
      <c r="B17" s="13" t="s">
        <v>20</v>
      </c>
      <c r="C17" s="12"/>
      <c r="D17" s="12"/>
      <c r="E17" s="10">
        <f t="shared" si="0"/>
        <v>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</row>
    <row r="18" s="3" customFormat="1" ht="30" customHeight="1" spans="1:248">
      <c r="A18" s="12">
        <v>14</v>
      </c>
      <c r="B18" s="13" t="s">
        <v>21</v>
      </c>
      <c r="C18" s="12"/>
      <c r="D18" s="12"/>
      <c r="E18" s="10">
        <f t="shared" si="0"/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</row>
    <row r="19" s="3" customFormat="1" ht="30" customHeight="1" spans="1:248">
      <c r="A19" s="12">
        <v>15</v>
      </c>
      <c r="B19" s="13" t="s">
        <v>22</v>
      </c>
      <c r="C19" s="12"/>
      <c r="D19" s="12"/>
      <c r="E19" s="10">
        <f t="shared" si="0"/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</row>
    <row r="20" s="3" customFormat="1" ht="30" customHeight="1" spans="1:248">
      <c r="A20" s="12">
        <v>16</v>
      </c>
      <c r="B20" s="14" t="s">
        <v>23</v>
      </c>
      <c r="C20" s="12"/>
      <c r="D20" s="12"/>
      <c r="E20" s="10">
        <f t="shared" si="0"/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</row>
    <row r="21" s="3" customFormat="1" ht="30" customHeight="1" spans="1:248">
      <c r="A21" s="12">
        <v>17</v>
      </c>
      <c r="B21" s="13" t="s">
        <v>24</v>
      </c>
      <c r="C21" s="12"/>
      <c r="D21" s="12"/>
      <c r="E21" s="10">
        <f t="shared" si="0"/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</row>
    <row r="22" s="3" customFormat="1" ht="30" customHeight="1" spans="1:248">
      <c r="A22" s="12">
        <v>18</v>
      </c>
      <c r="B22" s="14" t="s">
        <v>25</v>
      </c>
      <c r="C22" s="12"/>
      <c r="D22" s="12"/>
      <c r="E22" s="10">
        <f t="shared" si="0"/>
        <v>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</row>
    <row r="23" s="3" customFormat="1" ht="30" customHeight="1" spans="1:248">
      <c r="A23" s="12">
        <v>19</v>
      </c>
      <c r="B23" s="12" t="s">
        <v>26</v>
      </c>
      <c r="C23" s="12">
        <f>SUM(C24:C64)</f>
        <v>20</v>
      </c>
      <c r="D23" s="12">
        <f>SUM(D24:D64)</f>
        <v>1854</v>
      </c>
      <c r="E23" s="10">
        <f t="shared" si="0"/>
        <v>0.083116650228638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</row>
    <row r="24" s="3" customFormat="1" ht="30" customHeight="1" spans="1:248">
      <c r="A24" s="15" t="s">
        <v>27</v>
      </c>
      <c r="B24" s="16" t="s">
        <v>28</v>
      </c>
      <c r="C24" s="12"/>
      <c r="D24" s="12"/>
      <c r="E24" s="10">
        <f t="shared" si="0"/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</row>
    <row r="25" s="3" customFormat="1" ht="30" customHeight="1" spans="1:248">
      <c r="A25" s="15" t="s">
        <v>29</v>
      </c>
      <c r="B25" s="16" t="s">
        <v>30</v>
      </c>
      <c r="C25" s="12"/>
      <c r="D25" s="12"/>
      <c r="E25" s="10">
        <f t="shared" si="0"/>
        <v>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</row>
    <row r="26" s="3" customFormat="1" ht="30" customHeight="1" spans="1:248">
      <c r="A26" s="15" t="s">
        <v>31</v>
      </c>
      <c r="B26" s="16" t="s">
        <v>32</v>
      </c>
      <c r="C26" s="12"/>
      <c r="D26" s="12"/>
      <c r="E26" s="10">
        <f t="shared" si="0"/>
        <v>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</row>
    <row r="27" s="3" customFormat="1" ht="30" customHeight="1" spans="1:248">
      <c r="A27" s="15" t="s">
        <v>33</v>
      </c>
      <c r="B27" s="16" t="s">
        <v>34</v>
      </c>
      <c r="C27" s="12"/>
      <c r="D27" s="12"/>
      <c r="E27" s="10">
        <f t="shared" si="0"/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</row>
    <row r="28" s="3" customFormat="1" ht="30" customHeight="1" spans="1:248">
      <c r="A28" s="15" t="s">
        <v>35</v>
      </c>
      <c r="B28" s="16" t="s">
        <v>36</v>
      </c>
      <c r="C28" s="12"/>
      <c r="D28" s="12"/>
      <c r="E28" s="10">
        <f t="shared" si="0"/>
        <v>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</row>
    <row r="29" s="3" customFormat="1" ht="30" customHeight="1" spans="1:248">
      <c r="A29" s="15" t="s">
        <v>37</v>
      </c>
      <c r="B29" s="16" t="s">
        <v>38</v>
      </c>
      <c r="C29" s="12"/>
      <c r="D29" s="12"/>
      <c r="E29" s="10">
        <f t="shared" si="0"/>
        <v>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</row>
    <row r="30" s="3" customFormat="1" ht="30" customHeight="1" spans="1:248">
      <c r="A30" s="15" t="s">
        <v>39</v>
      </c>
      <c r="B30" s="16" t="s">
        <v>40</v>
      </c>
      <c r="C30" s="12"/>
      <c r="D30" s="12"/>
      <c r="E30" s="10">
        <f t="shared" si="0"/>
        <v>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</row>
    <row r="31" s="3" customFormat="1" ht="30" customHeight="1" spans="1:248">
      <c r="A31" s="15" t="s">
        <v>41</v>
      </c>
      <c r="B31" s="16" t="s">
        <v>42</v>
      </c>
      <c r="C31" s="12"/>
      <c r="D31" s="12"/>
      <c r="E31" s="10">
        <f t="shared" si="0"/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</row>
    <row r="32" s="3" customFormat="1" ht="30" customHeight="1" spans="1:248">
      <c r="A32" s="15" t="s">
        <v>43</v>
      </c>
      <c r="B32" s="16" t="s">
        <v>44</v>
      </c>
      <c r="C32" s="12"/>
      <c r="D32" s="12"/>
      <c r="E32" s="10">
        <f t="shared" si="0"/>
        <v>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</row>
    <row r="33" s="3" customFormat="1" ht="30" customHeight="1" spans="1:248">
      <c r="A33" s="15" t="s">
        <v>45</v>
      </c>
      <c r="B33" s="16" t="s">
        <v>46</v>
      </c>
      <c r="C33" s="12"/>
      <c r="D33" s="12"/>
      <c r="E33" s="10">
        <f t="shared" si="0"/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</row>
    <row r="34" s="3" customFormat="1" ht="30" customHeight="1" spans="1:248">
      <c r="A34" s="15" t="s">
        <v>47</v>
      </c>
      <c r="B34" s="16" t="s">
        <v>48</v>
      </c>
      <c r="C34" s="12"/>
      <c r="D34" s="12"/>
      <c r="E34" s="10">
        <f t="shared" si="0"/>
        <v>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</row>
    <row r="35" s="3" customFormat="1" ht="30" customHeight="1" spans="1:248">
      <c r="A35" s="15" t="s">
        <v>49</v>
      </c>
      <c r="B35" s="16" t="s">
        <v>50</v>
      </c>
      <c r="C35" s="12"/>
      <c r="D35" s="12"/>
      <c r="E35" s="10">
        <f t="shared" si="0"/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</row>
    <row r="36" s="3" customFormat="1" ht="30" customHeight="1" spans="1:248">
      <c r="A36" s="15" t="s">
        <v>51</v>
      </c>
      <c r="B36" s="16" t="s">
        <v>52</v>
      </c>
      <c r="C36" s="12"/>
      <c r="D36" s="12"/>
      <c r="E36" s="10">
        <f t="shared" si="0"/>
        <v>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</row>
    <row r="37" s="3" customFormat="1" ht="30" customHeight="1" spans="1:248">
      <c r="A37" s="15" t="s">
        <v>53</v>
      </c>
      <c r="B37" s="16" t="s">
        <v>54</v>
      </c>
      <c r="C37" s="12"/>
      <c r="D37" s="12"/>
      <c r="E37" s="10">
        <f t="shared" si="0"/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</row>
    <row r="38" s="3" customFormat="1" ht="30" customHeight="1" spans="1:248">
      <c r="A38" s="15" t="s">
        <v>55</v>
      </c>
      <c r="B38" s="16" t="s">
        <v>56</v>
      </c>
      <c r="C38" s="12"/>
      <c r="D38" s="12"/>
      <c r="E38" s="10">
        <f t="shared" si="0"/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</row>
    <row r="39" s="3" customFormat="1" ht="30" customHeight="1" spans="1:248">
      <c r="A39" s="15" t="s">
        <v>57</v>
      </c>
      <c r="B39" s="16" t="s">
        <v>58</v>
      </c>
      <c r="C39" s="12"/>
      <c r="D39" s="12"/>
      <c r="E39" s="10">
        <f t="shared" si="0"/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</row>
    <row r="40" s="3" customFormat="1" ht="30" customHeight="1" spans="1:248">
      <c r="A40" s="15" t="s">
        <v>59</v>
      </c>
      <c r="B40" s="16" t="s">
        <v>60</v>
      </c>
      <c r="C40" s="12"/>
      <c r="D40" s="12"/>
      <c r="E40" s="10">
        <f t="shared" si="0"/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</row>
    <row r="41" s="3" customFormat="1" ht="30" customHeight="1" spans="1:248">
      <c r="A41" s="15" t="s">
        <v>61</v>
      </c>
      <c r="B41" s="16" t="s">
        <v>62</v>
      </c>
      <c r="C41" s="12"/>
      <c r="D41" s="12"/>
      <c r="E41" s="10">
        <f t="shared" si="0"/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</row>
    <row r="42" s="3" customFormat="1" ht="30" customHeight="1" spans="1:248">
      <c r="A42" s="15" t="s">
        <v>63</v>
      </c>
      <c r="B42" s="16" t="s">
        <v>64</v>
      </c>
      <c r="C42" s="12"/>
      <c r="D42" s="12"/>
      <c r="E42" s="10">
        <f t="shared" si="0"/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</row>
    <row r="43" s="3" customFormat="1" ht="30" customHeight="1" spans="1:248">
      <c r="A43" s="15" t="s">
        <v>65</v>
      </c>
      <c r="B43" s="16" t="s">
        <v>66</v>
      </c>
      <c r="C43" s="12"/>
      <c r="D43" s="12"/>
      <c r="E43" s="10">
        <f t="shared" si="0"/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</row>
    <row r="44" s="3" customFormat="1" ht="30" customHeight="1" spans="1:248">
      <c r="A44" s="15" t="s">
        <v>67</v>
      </c>
      <c r="B44" s="16" t="s">
        <v>68</v>
      </c>
      <c r="C44" s="12"/>
      <c r="D44" s="12"/>
      <c r="E44" s="10">
        <f t="shared" si="0"/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</row>
    <row r="45" s="3" customFormat="1" ht="30" customHeight="1" spans="1:248">
      <c r="A45" s="15" t="s">
        <v>69</v>
      </c>
      <c r="B45" s="16" t="s">
        <v>70</v>
      </c>
      <c r="C45" s="12"/>
      <c r="D45" s="12"/>
      <c r="E45" s="10">
        <f t="shared" si="0"/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</row>
    <row r="46" s="3" customFormat="1" ht="30" customHeight="1" spans="1:248">
      <c r="A46" s="15" t="s">
        <v>71</v>
      </c>
      <c r="B46" s="16" t="s">
        <v>72</v>
      </c>
      <c r="C46" s="12"/>
      <c r="D46" s="12"/>
      <c r="E46" s="10">
        <f t="shared" si="0"/>
        <v>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</row>
    <row r="47" s="3" customFormat="1" ht="30" customHeight="1" spans="1:248">
      <c r="A47" s="15" t="s">
        <v>73</v>
      </c>
      <c r="B47" s="16" t="s">
        <v>74</v>
      </c>
      <c r="C47" s="12"/>
      <c r="D47" s="12"/>
      <c r="E47" s="10">
        <f t="shared" si="0"/>
        <v>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</row>
    <row r="48" s="3" customFormat="1" ht="30" customHeight="1" spans="1:248">
      <c r="A48" s="15" t="s">
        <v>75</v>
      </c>
      <c r="B48" s="17" t="s">
        <v>76</v>
      </c>
      <c r="C48" s="12"/>
      <c r="D48" s="12"/>
      <c r="E48" s="10">
        <f t="shared" si="0"/>
        <v>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</row>
    <row r="49" s="3" customFormat="1" ht="30" customHeight="1" spans="1:248">
      <c r="A49" s="15" t="s">
        <v>77</v>
      </c>
      <c r="B49" s="17" t="s">
        <v>78</v>
      </c>
      <c r="C49" s="12"/>
      <c r="D49" s="12"/>
      <c r="E49" s="10">
        <f t="shared" si="0"/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</row>
    <row r="50" s="3" customFormat="1" ht="30" customHeight="1" spans="1:248">
      <c r="A50" s="15" t="s">
        <v>79</v>
      </c>
      <c r="B50" s="17" t="s">
        <v>22</v>
      </c>
      <c r="C50" s="12"/>
      <c r="D50" s="12"/>
      <c r="E50" s="10">
        <f t="shared" si="0"/>
        <v>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</row>
    <row r="51" s="3" customFormat="1" ht="30" customHeight="1" spans="1:248">
      <c r="A51" s="15" t="s">
        <v>80</v>
      </c>
      <c r="B51" s="17" t="s">
        <v>81</v>
      </c>
      <c r="C51" s="12"/>
      <c r="D51" s="12"/>
      <c r="E51" s="10">
        <f t="shared" si="0"/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</row>
    <row r="52" s="3" customFormat="1" ht="30" customHeight="1" spans="1:248">
      <c r="A52" s="15" t="s">
        <v>82</v>
      </c>
      <c r="B52" s="17" t="s">
        <v>83</v>
      </c>
      <c r="C52" s="12"/>
      <c r="D52" s="12"/>
      <c r="E52" s="10">
        <f t="shared" si="0"/>
        <v>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</row>
    <row r="53" s="3" customFormat="1" ht="30" customHeight="1" spans="1:248">
      <c r="A53" s="15" t="s">
        <v>84</v>
      </c>
      <c r="B53" s="17" t="s">
        <v>85</v>
      </c>
      <c r="C53" s="12"/>
      <c r="D53" s="12"/>
      <c r="E53" s="10">
        <f t="shared" si="0"/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</row>
    <row r="54" s="3" customFormat="1" ht="30" customHeight="1" spans="1:248">
      <c r="A54" s="15" t="s">
        <v>86</v>
      </c>
      <c r="B54" s="17" t="s">
        <v>87</v>
      </c>
      <c r="C54" s="12"/>
      <c r="D54" s="12"/>
      <c r="E54" s="10">
        <f t="shared" si="0"/>
        <v>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</row>
    <row r="55" s="3" customFormat="1" ht="30" customHeight="1" spans="1:248">
      <c r="A55" s="15" t="s">
        <v>88</v>
      </c>
      <c r="B55" s="17" t="s">
        <v>89</v>
      </c>
      <c r="C55" s="12"/>
      <c r="D55" s="12"/>
      <c r="E55" s="10">
        <f t="shared" si="0"/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</row>
    <row r="56" s="3" customFormat="1" ht="30" customHeight="1" spans="1:248">
      <c r="A56" s="15" t="s">
        <v>90</v>
      </c>
      <c r="B56" s="17" t="s">
        <v>91</v>
      </c>
      <c r="C56" s="12"/>
      <c r="D56" s="12"/>
      <c r="E56" s="10">
        <f t="shared" si="0"/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</row>
    <row r="57" s="3" customFormat="1" ht="30" customHeight="1" spans="1:248">
      <c r="A57" s="15" t="s">
        <v>92</v>
      </c>
      <c r="B57" s="17" t="s">
        <v>93</v>
      </c>
      <c r="C57" s="12"/>
      <c r="D57" s="12"/>
      <c r="E57" s="10">
        <f t="shared" si="0"/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</row>
    <row r="58" s="3" customFormat="1" ht="30" customHeight="1" spans="1:248">
      <c r="A58" s="15" t="s">
        <v>94</v>
      </c>
      <c r="B58" s="17" t="s">
        <v>95</v>
      </c>
      <c r="C58" s="12"/>
      <c r="D58" s="12"/>
      <c r="E58" s="10">
        <f t="shared" si="0"/>
        <v>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</row>
    <row r="59" s="3" customFormat="1" ht="30" customHeight="1" spans="1:248">
      <c r="A59" s="15" t="s">
        <v>96</v>
      </c>
      <c r="B59" s="17" t="s">
        <v>97</v>
      </c>
      <c r="C59" s="12"/>
      <c r="D59" s="12"/>
      <c r="E59" s="10">
        <f t="shared" si="0"/>
        <v>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</row>
    <row r="60" s="3" customFormat="1" ht="30" customHeight="1" spans="1:248">
      <c r="A60" s="15" t="s">
        <v>98</v>
      </c>
      <c r="B60" s="17" t="s">
        <v>25</v>
      </c>
      <c r="C60" s="12"/>
      <c r="D60" s="12"/>
      <c r="E60" s="10">
        <f t="shared" si="0"/>
        <v>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</row>
    <row r="61" s="3" customFormat="1" ht="30" customHeight="1" spans="1:248">
      <c r="A61" s="15" t="s">
        <v>99</v>
      </c>
      <c r="B61" s="16" t="s">
        <v>100</v>
      </c>
      <c r="C61" s="12"/>
      <c r="D61" s="12"/>
      <c r="E61" s="10">
        <f t="shared" si="0"/>
        <v>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</row>
    <row r="62" s="3" customFormat="1" ht="30" customHeight="1" spans="1:248">
      <c r="A62" s="15" t="s">
        <v>101</v>
      </c>
      <c r="B62" s="16" t="s">
        <v>102</v>
      </c>
      <c r="C62" s="12">
        <v>20</v>
      </c>
      <c r="D62" s="12">
        <v>1854</v>
      </c>
      <c r="E62" s="10">
        <f t="shared" si="0"/>
        <v>0.083116650228638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</row>
    <row r="63" s="3" customFormat="1" ht="30" customHeight="1" spans="1:248">
      <c r="A63" s="15" t="s">
        <v>103</v>
      </c>
      <c r="B63" s="16" t="s">
        <v>104</v>
      </c>
      <c r="C63" s="12"/>
      <c r="D63" s="12"/>
      <c r="E63" s="10">
        <f t="shared" si="0"/>
        <v>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</row>
    <row r="64" s="3" customFormat="1" ht="30" customHeight="1" spans="1:248">
      <c r="A64" s="15" t="s">
        <v>105</v>
      </c>
      <c r="B64" s="13" t="s">
        <v>106</v>
      </c>
      <c r="C64" s="12"/>
      <c r="D64" s="12"/>
      <c r="E64" s="10">
        <f t="shared" si="0"/>
        <v>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</row>
    <row r="66" ht="31" customHeight="1" spans="1:5">
      <c r="A66" s="18" t="s">
        <v>108</v>
      </c>
      <c r="B66" s="18"/>
      <c r="C66" s="18"/>
      <c r="D66" s="18"/>
      <c r="E66" s="18"/>
    </row>
    <row r="67" ht="36" customHeight="1" spans="1:6">
      <c r="A67" s="18" t="s">
        <v>109</v>
      </c>
      <c r="B67" s="18"/>
      <c r="C67" s="18"/>
      <c r="D67" s="18"/>
      <c r="E67" s="18"/>
      <c r="F67" s="18"/>
    </row>
  </sheetData>
  <mergeCells count="4">
    <mergeCell ref="A2:E2"/>
    <mergeCell ref="A4:B4"/>
    <mergeCell ref="A66:E66"/>
    <mergeCell ref="A67:F67"/>
  </mergeCells>
  <dataValidations count="1">
    <dataValidation allowBlank="1" showInputMessage="1" showErrorMessage="1" sqref="B24 B25 B26 B28 B29 B30 B31 B32 B33 B34 B38 B35:B37"/>
  </dataValidations>
  <pageMargins left="0.751388888888889" right="0.751388888888889" top="0.708333333333333" bottom="0.590277777777778" header="0.511805555555556" footer="0.511805555555556"/>
  <pageSetup paperSize="9" scale="71" fitToHeight="0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67"/>
  <sheetViews>
    <sheetView workbookViewId="0">
      <selection activeCell="A66" sqref="$A66:$XFD67"/>
    </sheetView>
  </sheetViews>
  <sheetFormatPr defaultColWidth="9" defaultRowHeight="18" customHeight="1"/>
  <cols>
    <col min="1" max="1" width="9" style="4" customWidth="1"/>
    <col min="2" max="2" width="59.5" style="4" customWidth="1"/>
    <col min="3" max="4" width="15.625" style="4" customWidth="1"/>
    <col min="5" max="5" width="14.25" style="4" customWidth="1"/>
    <col min="6" max="248" width="9" style="4" customWidth="1"/>
  </cols>
  <sheetData>
    <row r="1" customHeight="1" spans="1:1">
      <c r="A1" s="5" t="s">
        <v>107</v>
      </c>
    </row>
    <row r="2" ht="36" customHeight="1" spans="1:5">
      <c r="A2" s="6" t="s">
        <v>1</v>
      </c>
      <c r="B2" s="6"/>
      <c r="C2" s="6"/>
      <c r="D2" s="6"/>
      <c r="E2" s="6"/>
    </row>
    <row r="3" s="1" customFormat="1" ht="3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30" customHeight="1" spans="1:248">
      <c r="A4" s="8" t="s">
        <v>7</v>
      </c>
      <c r="B4" s="9"/>
      <c r="C4" s="7">
        <f>SUM(C5:C23)</f>
        <v>0</v>
      </c>
      <c r="D4" s="7">
        <f>SUM(D5:D23)</f>
        <v>0</v>
      </c>
      <c r="E4" s="10">
        <f t="shared" ref="E4:E64" si="0">D4/22306</f>
        <v>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</row>
    <row r="5" s="3" customFormat="1" ht="30" customHeight="1" spans="1:248">
      <c r="A5" s="12">
        <v>1</v>
      </c>
      <c r="B5" s="13" t="s">
        <v>8</v>
      </c>
      <c r="C5" s="12"/>
      <c r="D5" s="12"/>
      <c r="E5" s="10">
        <f t="shared" si="0"/>
        <v>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</row>
    <row r="6" s="3" customFormat="1" ht="30" customHeight="1" spans="1:248">
      <c r="A6" s="12">
        <v>2</v>
      </c>
      <c r="B6" s="13" t="s">
        <v>9</v>
      </c>
      <c r="C6" s="12"/>
      <c r="D6" s="12"/>
      <c r="E6" s="10">
        <f t="shared" si="0"/>
        <v>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</row>
    <row r="7" s="3" customFormat="1" ht="30" customHeight="1" spans="1:248">
      <c r="A7" s="12">
        <v>3</v>
      </c>
      <c r="B7" s="13" t="s">
        <v>10</v>
      </c>
      <c r="C7" s="12"/>
      <c r="D7" s="12"/>
      <c r="E7" s="10">
        <f t="shared" si="0"/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</row>
    <row r="8" s="3" customFormat="1" ht="30" customHeight="1" spans="1:248">
      <c r="A8" s="12">
        <v>4</v>
      </c>
      <c r="B8" s="13" t="s">
        <v>11</v>
      </c>
      <c r="C8" s="12"/>
      <c r="D8" s="12"/>
      <c r="E8" s="10">
        <f t="shared" si="0"/>
        <v>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</row>
    <row r="9" s="3" customFormat="1" ht="30" customHeight="1" spans="1:248">
      <c r="A9" s="12">
        <v>5</v>
      </c>
      <c r="B9" s="13" t="s">
        <v>12</v>
      </c>
      <c r="C9" s="12"/>
      <c r="D9" s="12"/>
      <c r="E9" s="10">
        <f t="shared" si="0"/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</row>
    <row r="10" s="3" customFormat="1" ht="30" customHeight="1" spans="1:248">
      <c r="A10" s="12">
        <v>6</v>
      </c>
      <c r="B10" s="13" t="s">
        <v>13</v>
      </c>
      <c r="C10" s="12"/>
      <c r="D10" s="12"/>
      <c r="E10" s="10">
        <f t="shared" si="0"/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</row>
    <row r="11" s="3" customFormat="1" ht="30" customHeight="1" spans="1:248">
      <c r="A11" s="12">
        <v>7</v>
      </c>
      <c r="B11" s="13" t="s">
        <v>14</v>
      </c>
      <c r="C11" s="12"/>
      <c r="D11" s="12"/>
      <c r="E11" s="10">
        <f t="shared" si="0"/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</row>
    <row r="12" s="3" customFormat="1" ht="30" customHeight="1" spans="1:248">
      <c r="A12" s="12">
        <v>8</v>
      </c>
      <c r="B12" s="13" t="s">
        <v>15</v>
      </c>
      <c r="C12" s="12"/>
      <c r="D12" s="12"/>
      <c r="E12" s="10">
        <f t="shared" si="0"/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</row>
    <row r="13" s="3" customFormat="1" ht="30" customHeight="1" spans="1:248">
      <c r="A13" s="12">
        <v>9</v>
      </c>
      <c r="B13" s="13" t="s">
        <v>16</v>
      </c>
      <c r="C13" s="12"/>
      <c r="D13" s="12"/>
      <c r="E13" s="10">
        <f t="shared" si="0"/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</row>
    <row r="14" s="3" customFormat="1" ht="30" customHeight="1" spans="1:248">
      <c r="A14" s="12">
        <v>10</v>
      </c>
      <c r="B14" s="13" t="s">
        <v>17</v>
      </c>
      <c r="C14" s="12"/>
      <c r="D14" s="12"/>
      <c r="E14" s="10">
        <f t="shared" si="0"/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</row>
    <row r="15" s="3" customFormat="1" ht="30" customHeight="1" spans="1:248">
      <c r="A15" s="12">
        <v>11</v>
      </c>
      <c r="B15" s="13" t="s">
        <v>18</v>
      </c>
      <c r="C15" s="12"/>
      <c r="D15" s="12"/>
      <c r="E15" s="10">
        <f t="shared" si="0"/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</row>
    <row r="16" s="3" customFormat="1" ht="30" customHeight="1" spans="1:248">
      <c r="A16" s="12">
        <v>12</v>
      </c>
      <c r="B16" s="13" t="s">
        <v>19</v>
      </c>
      <c r="C16" s="12"/>
      <c r="D16" s="12"/>
      <c r="E16" s="10">
        <f t="shared" si="0"/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</row>
    <row r="17" s="3" customFormat="1" ht="30" customHeight="1" spans="1:248">
      <c r="A17" s="12">
        <v>13</v>
      </c>
      <c r="B17" s="13" t="s">
        <v>20</v>
      </c>
      <c r="C17" s="12"/>
      <c r="D17" s="12"/>
      <c r="E17" s="10">
        <f t="shared" si="0"/>
        <v>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</row>
    <row r="18" s="3" customFormat="1" ht="30" customHeight="1" spans="1:248">
      <c r="A18" s="12">
        <v>14</v>
      </c>
      <c r="B18" s="13" t="s">
        <v>21</v>
      </c>
      <c r="C18" s="12"/>
      <c r="D18" s="12"/>
      <c r="E18" s="10">
        <f t="shared" si="0"/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</row>
    <row r="19" s="3" customFormat="1" ht="30" customHeight="1" spans="1:248">
      <c r="A19" s="12">
        <v>15</v>
      </c>
      <c r="B19" s="13" t="s">
        <v>22</v>
      </c>
      <c r="C19" s="12"/>
      <c r="D19" s="12"/>
      <c r="E19" s="10">
        <f t="shared" si="0"/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</row>
    <row r="20" s="3" customFormat="1" ht="30" customHeight="1" spans="1:248">
      <c r="A20" s="12">
        <v>16</v>
      </c>
      <c r="B20" s="14" t="s">
        <v>23</v>
      </c>
      <c r="C20" s="12"/>
      <c r="D20" s="12"/>
      <c r="E20" s="10">
        <f t="shared" si="0"/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</row>
    <row r="21" s="3" customFormat="1" ht="30" customHeight="1" spans="1:248">
      <c r="A21" s="12">
        <v>17</v>
      </c>
      <c r="B21" s="13" t="s">
        <v>24</v>
      </c>
      <c r="C21" s="12"/>
      <c r="D21" s="12"/>
      <c r="E21" s="10">
        <f t="shared" si="0"/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</row>
    <row r="22" s="3" customFormat="1" ht="30" customHeight="1" spans="1:248">
      <c r="A22" s="12">
        <v>18</v>
      </c>
      <c r="B22" s="14" t="s">
        <v>25</v>
      </c>
      <c r="C22" s="12"/>
      <c r="D22" s="12"/>
      <c r="E22" s="10">
        <f t="shared" si="0"/>
        <v>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</row>
    <row r="23" s="3" customFormat="1" ht="30" customHeight="1" spans="1:248">
      <c r="A23" s="12">
        <v>19</v>
      </c>
      <c r="B23" s="12" t="s">
        <v>26</v>
      </c>
      <c r="C23" s="12">
        <f>SUM(C24:C64)</f>
        <v>0</v>
      </c>
      <c r="D23" s="12">
        <f>SUM(D24:D64)</f>
        <v>0</v>
      </c>
      <c r="E23" s="10">
        <f t="shared" si="0"/>
        <v>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</row>
    <row r="24" s="3" customFormat="1" ht="30" customHeight="1" spans="1:248">
      <c r="A24" s="15" t="s">
        <v>27</v>
      </c>
      <c r="B24" s="16" t="s">
        <v>28</v>
      </c>
      <c r="C24" s="12"/>
      <c r="D24" s="12"/>
      <c r="E24" s="10">
        <f t="shared" si="0"/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</row>
    <row r="25" s="3" customFormat="1" ht="30" customHeight="1" spans="1:248">
      <c r="A25" s="15" t="s">
        <v>29</v>
      </c>
      <c r="B25" s="16" t="s">
        <v>30</v>
      </c>
      <c r="C25" s="12"/>
      <c r="D25" s="12"/>
      <c r="E25" s="10">
        <f t="shared" si="0"/>
        <v>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</row>
    <row r="26" s="3" customFormat="1" ht="30" customHeight="1" spans="1:248">
      <c r="A26" s="15" t="s">
        <v>31</v>
      </c>
      <c r="B26" s="16" t="s">
        <v>32</v>
      </c>
      <c r="C26" s="12"/>
      <c r="D26" s="12"/>
      <c r="E26" s="10">
        <f t="shared" si="0"/>
        <v>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</row>
    <row r="27" s="3" customFormat="1" ht="30" customHeight="1" spans="1:248">
      <c r="A27" s="15" t="s">
        <v>33</v>
      </c>
      <c r="B27" s="16" t="s">
        <v>34</v>
      </c>
      <c r="C27" s="12"/>
      <c r="D27" s="12"/>
      <c r="E27" s="10">
        <f t="shared" si="0"/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</row>
    <row r="28" s="3" customFormat="1" ht="30" customHeight="1" spans="1:248">
      <c r="A28" s="15" t="s">
        <v>35</v>
      </c>
      <c r="B28" s="16" t="s">
        <v>36</v>
      </c>
      <c r="C28" s="12"/>
      <c r="D28" s="12"/>
      <c r="E28" s="10">
        <f t="shared" si="0"/>
        <v>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</row>
    <row r="29" s="3" customFormat="1" ht="30" customHeight="1" spans="1:248">
      <c r="A29" s="15" t="s">
        <v>37</v>
      </c>
      <c r="B29" s="16" t="s">
        <v>38</v>
      </c>
      <c r="C29" s="12"/>
      <c r="D29" s="12"/>
      <c r="E29" s="10">
        <f t="shared" si="0"/>
        <v>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</row>
    <row r="30" s="3" customFormat="1" ht="30" customHeight="1" spans="1:248">
      <c r="A30" s="15" t="s">
        <v>39</v>
      </c>
      <c r="B30" s="16" t="s">
        <v>40</v>
      </c>
      <c r="C30" s="12"/>
      <c r="D30" s="12"/>
      <c r="E30" s="10">
        <f t="shared" si="0"/>
        <v>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</row>
    <row r="31" s="3" customFormat="1" ht="30" customHeight="1" spans="1:248">
      <c r="A31" s="15" t="s">
        <v>41</v>
      </c>
      <c r="B31" s="16" t="s">
        <v>42</v>
      </c>
      <c r="C31" s="12"/>
      <c r="D31" s="12"/>
      <c r="E31" s="10">
        <f t="shared" si="0"/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</row>
    <row r="32" s="3" customFormat="1" ht="30" customHeight="1" spans="1:248">
      <c r="A32" s="15" t="s">
        <v>43</v>
      </c>
      <c r="B32" s="16" t="s">
        <v>44</v>
      </c>
      <c r="C32" s="12"/>
      <c r="D32" s="12"/>
      <c r="E32" s="10">
        <f t="shared" si="0"/>
        <v>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</row>
    <row r="33" s="3" customFormat="1" ht="30" customHeight="1" spans="1:248">
      <c r="A33" s="15" t="s">
        <v>45</v>
      </c>
      <c r="B33" s="16" t="s">
        <v>46</v>
      </c>
      <c r="C33" s="12"/>
      <c r="D33" s="12"/>
      <c r="E33" s="10">
        <f t="shared" si="0"/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</row>
    <row r="34" s="3" customFormat="1" ht="30" customHeight="1" spans="1:248">
      <c r="A34" s="15" t="s">
        <v>47</v>
      </c>
      <c r="B34" s="16" t="s">
        <v>48</v>
      </c>
      <c r="C34" s="12"/>
      <c r="D34" s="12"/>
      <c r="E34" s="10">
        <f t="shared" si="0"/>
        <v>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</row>
    <row r="35" s="3" customFormat="1" ht="30" customHeight="1" spans="1:248">
      <c r="A35" s="15" t="s">
        <v>49</v>
      </c>
      <c r="B35" s="16" t="s">
        <v>50</v>
      </c>
      <c r="C35" s="12"/>
      <c r="D35" s="12"/>
      <c r="E35" s="10">
        <f t="shared" si="0"/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</row>
    <row r="36" s="3" customFormat="1" ht="30" customHeight="1" spans="1:248">
      <c r="A36" s="15" t="s">
        <v>51</v>
      </c>
      <c r="B36" s="16" t="s">
        <v>52</v>
      </c>
      <c r="C36" s="12"/>
      <c r="D36" s="12"/>
      <c r="E36" s="10">
        <f t="shared" si="0"/>
        <v>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</row>
    <row r="37" s="3" customFormat="1" ht="30" customHeight="1" spans="1:248">
      <c r="A37" s="15" t="s">
        <v>53</v>
      </c>
      <c r="B37" s="16" t="s">
        <v>54</v>
      </c>
      <c r="C37" s="12"/>
      <c r="D37" s="12"/>
      <c r="E37" s="10">
        <f t="shared" si="0"/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</row>
    <row r="38" s="3" customFormat="1" ht="30" customHeight="1" spans="1:248">
      <c r="A38" s="15" t="s">
        <v>55</v>
      </c>
      <c r="B38" s="16" t="s">
        <v>56</v>
      </c>
      <c r="C38" s="12"/>
      <c r="D38" s="12"/>
      <c r="E38" s="10">
        <f t="shared" si="0"/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</row>
    <row r="39" s="3" customFormat="1" ht="30" customHeight="1" spans="1:248">
      <c r="A39" s="15" t="s">
        <v>57</v>
      </c>
      <c r="B39" s="16" t="s">
        <v>58</v>
      </c>
      <c r="C39" s="12"/>
      <c r="D39" s="12"/>
      <c r="E39" s="10">
        <f t="shared" si="0"/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</row>
    <row r="40" s="3" customFormat="1" ht="30" customHeight="1" spans="1:248">
      <c r="A40" s="15" t="s">
        <v>59</v>
      </c>
      <c r="B40" s="16" t="s">
        <v>60</v>
      </c>
      <c r="C40" s="12"/>
      <c r="D40" s="12"/>
      <c r="E40" s="10">
        <f t="shared" si="0"/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</row>
    <row r="41" s="3" customFormat="1" ht="30" customHeight="1" spans="1:248">
      <c r="A41" s="15" t="s">
        <v>61</v>
      </c>
      <c r="B41" s="16" t="s">
        <v>62</v>
      </c>
      <c r="C41" s="12"/>
      <c r="D41" s="12"/>
      <c r="E41" s="10">
        <f t="shared" si="0"/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</row>
    <row r="42" s="3" customFormat="1" ht="30" customHeight="1" spans="1:248">
      <c r="A42" s="15" t="s">
        <v>63</v>
      </c>
      <c r="B42" s="16" t="s">
        <v>64</v>
      </c>
      <c r="C42" s="12"/>
      <c r="D42" s="12"/>
      <c r="E42" s="10">
        <f t="shared" si="0"/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</row>
    <row r="43" s="3" customFormat="1" ht="30" customHeight="1" spans="1:248">
      <c r="A43" s="15" t="s">
        <v>65</v>
      </c>
      <c r="B43" s="16" t="s">
        <v>66</v>
      </c>
      <c r="C43" s="12"/>
      <c r="D43" s="12"/>
      <c r="E43" s="10">
        <f t="shared" si="0"/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</row>
    <row r="44" s="3" customFormat="1" ht="30" customHeight="1" spans="1:248">
      <c r="A44" s="15" t="s">
        <v>67</v>
      </c>
      <c r="B44" s="16" t="s">
        <v>68</v>
      </c>
      <c r="C44" s="12"/>
      <c r="D44" s="12"/>
      <c r="E44" s="10">
        <f t="shared" si="0"/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</row>
    <row r="45" s="3" customFormat="1" ht="30" customHeight="1" spans="1:248">
      <c r="A45" s="15" t="s">
        <v>69</v>
      </c>
      <c r="B45" s="16" t="s">
        <v>70</v>
      </c>
      <c r="C45" s="12"/>
      <c r="D45" s="12"/>
      <c r="E45" s="10">
        <f t="shared" si="0"/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</row>
    <row r="46" s="3" customFormat="1" ht="30" customHeight="1" spans="1:248">
      <c r="A46" s="15" t="s">
        <v>71</v>
      </c>
      <c r="B46" s="16" t="s">
        <v>72</v>
      </c>
      <c r="C46" s="12"/>
      <c r="D46" s="12"/>
      <c r="E46" s="10">
        <f t="shared" si="0"/>
        <v>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</row>
    <row r="47" s="3" customFormat="1" ht="30" customHeight="1" spans="1:248">
      <c r="A47" s="15" t="s">
        <v>73</v>
      </c>
      <c r="B47" s="16" t="s">
        <v>74</v>
      </c>
      <c r="C47" s="12"/>
      <c r="D47" s="12"/>
      <c r="E47" s="10">
        <f t="shared" si="0"/>
        <v>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</row>
    <row r="48" s="3" customFormat="1" ht="30" customHeight="1" spans="1:248">
      <c r="A48" s="15" t="s">
        <v>75</v>
      </c>
      <c r="B48" s="17" t="s">
        <v>76</v>
      </c>
      <c r="C48" s="12"/>
      <c r="D48" s="12"/>
      <c r="E48" s="10">
        <f t="shared" si="0"/>
        <v>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</row>
    <row r="49" s="3" customFormat="1" ht="30" customHeight="1" spans="1:248">
      <c r="A49" s="15" t="s">
        <v>77</v>
      </c>
      <c r="B49" s="17" t="s">
        <v>78</v>
      </c>
      <c r="C49" s="12"/>
      <c r="D49" s="12"/>
      <c r="E49" s="10">
        <f t="shared" si="0"/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</row>
    <row r="50" s="3" customFormat="1" ht="30" customHeight="1" spans="1:248">
      <c r="A50" s="15" t="s">
        <v>79</v>
      </c>
      <c r="B50" s="17" t="s">
        <v>22</v>
      </c>
      <c r="C50" s="12"/>
      <c r="D50" s="12"/>
      <c r="E50" s="10">
        <f t="shared" si="0"/>
        <v>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</row>
    <row r="51" s="3" customFormat="1" ht="30" customHeight="1" spans="1:248">
      <c r="A51" s="15" t="s">
        <v>80</v>
      </c>
      <c r="B51" s="17" t="s">
        <v>81</v>
      </c>
      <c r="C51" s="12"/>
      <c r="D51" s="12"/>
      <c r="E51" s="10">
        <f t="shared" si="0"/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</row>
    <row r="52" s="3" customFormat="1" ht="30" customHeight="1" spans="1:248">
      <c r="A52" s="15" t="s">
        <v>82</v>
      </c>
      <c r="B52" s="17" t="s">
        <v>83</v>
      </c>
      <c r="C52" s="12"/>
      <c r="D52" s="12"/>
      <c r="E52" s="10">
        <f t="shared" si="0"/>
        <v>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</row>
    <row r="53" s="3" customFormat="1" ht="30" customHeight="1" spans="1:248">
      <c r="A53" s="15" t="s">
        <v>84</v>
      </c>
      <c r="B53" s="17" t="s">
        <v>85</v>
      </c>
      <c r="C53" s="12"/>
      <c r="D53" s="12"/>
      <c r="E53" s="10">
        <f t="shared" si="0"/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</row>
    <row r="54" s="3" customFormat="1" ht="30" customHeight="1" spans="1:248">
      <c r="A54" s="15" t="s">
        <v>86</v>
      </c>
      <c r="B54" s="17" t="s">
        <v>87</v>
      </c>
      <c r="C54" s="12"/>
      <c r="D54" s="12"/>
      <c r="E54" s="10">
        <f t="shared" si="0"/>
        <v>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</row>
    <row r="55" s="3" customFormat="1" ht="30" customHeight="1" spans="1:248">
      <c r="A55" s="15" t="s">
        <v>88</v>
      </c>
      <c r="B55" s="17" t="s">
        <v>89</v>
      </c>
      <c r="C55" s="12"/>
      <c r="D55" s="12"/>
      <c r="E55" s="10">
        <f t="shared" si="0"/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</row>
    <row r="56" s="3" customFormat="1" ht="30" customHeight="1" spans="1:248">
      <c r="A56" s="15" t="s">
        <v>90</v>
      </c>
      <c r="B56" s="17" t="s">
        <v>91</v>
      </c>
      <c r="C56" s="12"/>
      <c r="D56" s="12"/>
      <c r="E56" s="10">
        <f t="shared" si="0"/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</row>
    <row r="57" s="3" customFormat="1" ht="30" customHeight="1" spans="1:248">
      <c r="A57" s="15" t="s">
        <v>92</v>
      </c>
      <c r="B57" s="17" t="s">
        <v>93</v>
      </c>
      <c r="C57" s="12"/>
      <c r="D57" s="12"/>
      <c r="E57" s="10">
        <f t="shared" si="0"/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</row>
    <row r="58" s="3" customFormat="1" ht="30" customHeight="1" spans="1:248">
      <c r="A58" s="15" t="s">
        <v>94</v>
      </c>
      <c r="B58" s="17" t="s">
        <v>95</v>
      </c>
      <c r="C58" s="12"/>
      <c r="D58" s="12"/>
      <c r="E58" s="10">
        <f t="shared" si="0"/>
        <v>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</row>
    <row r="59" s="3" customFormat="1" ht="30" customHeight="1" spans="1:248">
      <c r="A59" s="15" t="s">
        <v>96</v>
      </c>
      <c r="B59" s="17" t="s">
        <v>97</v>
      </c>
      <c r="C59" s="12"/>
      <c r="D59" s="12"/>
      <c r="E59" s="10">
        <f t="shared" si="0"/>
        <v>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</row>
    <row r="60" s="3" customFormat="1" ht="30" customHeight="1" spans="1:248">
      <c r="A60" s="15" t="s">
        <v>98</v>
      </c>
      <c r="B60" s="17" t="s">
        <v>25</v>
      </c>
      <c r="C60" s="12"/>
      <c r="D60" s="12"/>
      <c r="E60" s="10">
        <f t="shared" si="0"/>
        <v>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</row>
    <row r="61" s="3" customFormat="1" ht="30" customHeight="1" spans="1:248">
      <c r="A61" s="15" t="s">
        <v>99</v>
      </c>
      <c r="B61" s="16" t="s">
        <v>100</v>
      </c>
      <c r="C61" s="12"/>
      <c r="D61" s="12"/>
      <c r="E61" s="10">
        <f t="shared" si="0"/>
        <v>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</row>
    <row r="62" s="3" customFormat="1" ht="30" customHeight="1" spans="1:248">
      <c r="A62" s="15" t="s">
        <v>101</v>
      </c>
      <c r="B62" s="16" t="s">
        <v>102</v>
      </c>
      <c r="C62" s="12"/>
      <c r="D62" s="12"/>
      <c r="E62" s="10">
        <f t="shared" si="0"/>
        <v>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</row>
    <row r="63" s="3" customFormat="1" ht="30" customHeight="1" spans="1:248">
      <c r="A63" s="15" t="s">
        <v>103</v>
      </c>
      <c r="B63" s="16" t="s">
        <v>104</v>
      </c>
      <c r="C63" s="12"/>
      <c r="D63" s="12"/>
      <c r="E63" s="10">
        <f t="shared" si="0"/>
        <v>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</row>
    <row r="64" s="3" customFormat="1" ht="30" customHeight="1" spans="1:248">
      <c r="A64" s="15" t="s">
        <v>105</v>
      </c>
      <c r="B64" s="13" t="s">
        <v>106</v>
      </c>
      <c r="C64" s="12"/>
      <c r="D64" s="12"/>
      <c r="E64" s="10">
        <f t="shared" si="0"/>
        <v>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</row>
    <row r="66" ht="31" customHeight="1" spans="1:5">
      <c r="A66" s="18" t="s">
        <v>108</v>
      </c>
      <c r="B66" s="18"/>
      <c r="C66" s="18"/>
      <c r="D66" s="18"/>
      <c r="E66" s="18"/>
    </row>
    <row r="67" ht="36" customHeight="1" spans="1:6">
      <c r="A67" s="18" t="s">
        <v>109</v>
      </c>
      <c r="B67" s="18"/>
      <c r="C67" s="18"/>
      <c r="D67" s="18"/>
      <c r="E67" s="18"/>
      <c r="F67" s="18"/>
    </row>
  </sheetData>
  <mergeCells count="4">
    <mergeCell ref="A2:E2"/>
    <mergeCell ref="A4:B4"/>
    <mergeCell ref="A66:E66"/>
    <mergeCell ref="A67:F67"/>
  </mergeCells>
  <dataValidations count="1">
    <dataValidation allowBlank="1" showInputMessage="1" showErrorMessage="1" sqref="B24 B25 B26 B28 B29 B30 B31 B32 B33 B34 B38 B35:B37"/>
  </dataValidations>
  <pageMargins left="0.751388888888889" right="0.751388888888889" top="0.708333333333333" bottom="0.590277777777778" header="0.511805555555556" footer="0.511805555555556"/>
  <pageSetup paperSize="9" scale="71" fitToHeight="0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67"/>
  <sheetViews>
    <sheetView workbookViewId="0">
      <selection activeCell="C27" sqref="C27:D27"/>
    </sheetView>
  </sheetViews>
  <sheetFormatPr defaultColWidth="9" defaultRowHeight="18" customHeight="1"/>
  <cols>
    <col min="1" max="1" width="9" style="4" customWidth="1"/>
    <col min="2" max="2" width="59.5" style="4" customWidth="1"/>
    <col min="3" max="4" width="15.625" style="4" customWidth="1"/>
    <col min="5" max="5" width="14.25" style="4" customWidth="1"/>
    <col min="6" max="248" width="9" style="4" customWidth="1"/>
  </cols>
  <sheetData>
    <row r="1" customHeight="1" spans="1:1">
      <c r="A1" s="5" t="s">
        <v>107</v>
      </c>
    </row>
    <row r="2" ht="36" customHeight="1" spans="1:5">
      <c r="A2" s="6" t="s">
        <v>1</v>
      </c>
      <c r="B2" s="6"/>
      <c r="C2" s="6"/>
      <c r="D2" s="6"/>
      <c r="E2" s="6"/>
    </row>
    <row r="3" s="1" customFormat="1" ht="3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30" customHeight="1" spans="1:248">
      <c r="A4" s="8" t="s">
        <v>7</v>
      </c>
      <c r="B4" s="9"/>
      <c r="C4" s="7">
        <f>SUM(C5:C23)</f>
        <v>5</v>
      </c>
      <c r="D4" s="7">
        <f>SUM(D5:D23)</f>
        <v>1168.804</v>
      </c>
      <c r="E4" s="10">
        <f t="shared" ref="E4:E64" si="0">D4/22306</f>
        <v>0.0523986371379898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</row>
    <row r="5" s="3" customFormat="1" ht="30" customHeight="1" spans="1:248">
      <c r="A5" s="12">
        <v>1</v>
      </c>
      <c r="B5" s="13" t="s">
        <v>8</v>
      </c>
      <c r="C5" s="12"/>
      <c r="D5" s="12"/>
      <c r="E5" s="10">
        <f t="shared" si="0"/>
        <v>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</row>
    <row r="6" s="3" customFormat="1" ht="30" customHeight="1" spans="1:248">
      <c r="A6" s="12">
        <v>2</v>
      </c>
      <c r="B6" s="13" t="s">
        <v>9</v>
      </c>
      <c r="C6" s="12"/>
      <c r="D6" s="12"/>
      <c r="E6" s="10">
        <f t="shared" si="0"/>
        <v>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</row>
    <row r="7" s="3" customFormat="1" ht="30" customHeight="1" spans="1:248">
      <c r="A7" s="12">
        <v>3</v>
      </c>
      <c r="B7" s="13" t="s">
        <v>10</v>
      </c>
      <c r="C7" s="12"/>
      <c r="D7" s="12"/>
      <c r="E7" s="10">
        <f t="shared" si="0"/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</row>
    <row r="8" s="3" customFormat="1" ht="30" customHeight="1" spans="1:248">
      <c r="A8" s="12">
        <v>4</v>
      </c>
      <c r="B8" s="13" t="s">
        <v>11</v>
      </c>
      <c r="C8" s="12"/>
      <c r="D8" s="12"/>
      <c r="E8" s="10">
        <f t="shared" si="0"/>
        <v>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</row>
    <row r="9" s="3" customFormat="1" ht="30" customHeight="1" spans="1:248">
      <c r="A9" s="12">
        <v>5</v>
      </c>
      <c r="B9" s="13" t="s">
        <v>12</v>
      </c>
      <c r="C9" s="12"/>
      <c r="D9" s="12"/>
      <c r="E9" s="10">
        <f t="shared" si="0"/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</row>
    <row r="10" s="3" customFormat="1" ht="30" customHeight="1" spans="1:248">
      <c r="A10" s="12">
        <v>6</v>
      </c>
      <c r="B10" s="13" t="s">
        <v>13</v>
      </c>
      <c r="C10" s="12"/>
      <c r="D10" s="12"/>
      <c r="E10" s="10">
        <f t="shared" si="0"/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</row>
    <row r="11" s="3" customFormat="1" ht="30" customHeight="1" spans="1:248">
      <c r="A11" s="12">
        <v>7</v>
      </c>
      <c r="B11" s="13" t="s">
        <v>14</v>
      </c>
      <c r="C11" s="12"/>
      <c r="D11" s="12"/>
      <c r="E11" s="10">
        <f t="shared" si="0"/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</row>
    <row r="12" s="3" customFormat="1" ht="30" customHeight="1" spans="1:248">
      <c r="A12" s="12">
        <v>8</v>
      </c>
      <c r="B12" s="13" t="s">
        <v>15</v>
      </c>
      <c r="C12" s="12"/>
      <c r="D12" s="12"/>
      <c r="E12" s="10">
        <f t="shared" si="0"/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</row>
    <row r="13" s="3" customFormat="1" ht="30" customHeight="1" spans="1:248">
      <c r="A13" s="12">
        <v>9</v>
      </c>
      <c r="B13" s="13" t="s">
        <v>16</v>
      </c>
      <c r="C13" s="12"/>
      <c r="D13" s="12"/>
      <c r="E13" s="10">
        <f t="shared" si="0"/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</row>
    <row r="14" s="3" customFormat="1" ht="30" customHeight="1" spans="1:248">
      <c r="A14" s="12">
        <v>10</v>
      </c>
      <c r="B14" s="13" t="s">
        <v>17</v>
      </c>
      <c r="C14" s="12"/>
      <c r="D14" s="12"/>
      <c r="E14" s="10">
        <f t="shared" si="0"/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</row>
    <row r="15" s="3" customFormat="1" ht="30" customHeight="1" spans="1:248">
      <c r="A15" s="12">
        <v>11</v>
      </c>
      <c r="B15" s="13" t="s">
        <v>18</v>
      </c>
      <c r="C15" s="12"/>
      <c r="D15" s="12"/>
      <c r="E15" s="10">
        <f t="shared" si="0"/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</row>
    <row r="16" s="3" customFormat="1" ht="30" customHeight="1" spans="1:248">
      <c r="A16" s="12">
        <v>12</v>
      </c>
      <c r="B16" s="13" t="s">
        <v>19</v>
      </c>
      <c r="C16" s="12"/>
      <c r="D16" s="12"/>
      <c r="E16" s="10">
        <f t="shared" si="0"/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</row>
    <row r="17" s="3" customFormat="1" ht="30" customHeight="1" spans="1:248">
      <c r="A17" s="12">
        <v>13</v>
      </c>
      <c r="B17" s="13" t="s">
        <v>20</v>
      </c>
      <c r="C17" s="12"/>
      <c r="D17" s="12"/>
      <c r="E17" s="10">
        <f t="shared" si="0"/>
        <v>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</row>
    <row r="18" s="3" customFormat="1" ht="30" customHeight="1" spans="1:248">
      <c r="A18" s="12">
        <v>14</v>
      </c>
      <c r="B18" s="13" t="s">
        <v>21</v>
      </c>
      <c r="C18" s="12"/>
      <c r="D18" s="12"/>
      <c r="E18" s="10">
        <f t="shared" si="0"/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</row>
    <row r="19" s="3" customFormat="1" ht="30" customHeight="1" spans="1:248">
      <c r="A19" s="12">
        <v>15</v>
      </c>
      <c r="B19" s="13" t="s">
        <v>22</v>
      </c>
      <c r="C19" s="12"/>
      <c r="D19" s="12"/>
      <c r="E19" s="10">
        <f t="shared" si="0"/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</row>
    <row r="20" s="3" customFormat="1" ht="30" customHeight="1" spans="1:248">
      <c r="A20" s="12">
        <v>16</v>
      </c>
      <c r="B20" s="14" t="s">
        <v>23</v>
      </c>
      <c r="C20" s="12"/>
      <c r="D20" s="12"/>
      <c r="E20" s="10">
        <f t="shared" si="0"/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</row>
    <row r="21" s="3" customFormat="1" ht="30" customHeight="1" spans="1:248">
      <c r="A21" s="12">
        <v>17</v>
      </c>
      <c r="B21" s="13" t="s">
        <v>24</v>
      </c>
      <c r="C21" s="12"/>
      <c r="D21" s="12"/>
      <c r="E21" s="10">
        <f t="shared" si="0"/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</row>
    <row r="22" s="3" customFormat="1" ht="30" customHeight="1" spans="1:248">
      <c r="A22" s="12">
        <v>18</v>
      </c>
      <c r="B22" s="14" t="s">
        <v>25</v>
      </c>
      <c r="C22" s="12"/>
      <c r="D22" s="12"/>
      <c r="E22" s="10">
        <f t="shared" si="0"/>
        <v>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</row>
    <row r="23" s="3" customFormat="1" ht="30" customHeight="1" spans="1:248">
      <c r="A23" s="12">
        <v>19</v>
      </c>
      <c r="B23" s="12" t="s">
        <v>26</v>
      </c>
      <c r="C23" s="12">
        <f>SUM(C24:C64)</f>
        <v>5</v>
      </c>
      <c r="D23" s="12">
        <f>SUM(D24:D64)</f>
        <v>1168.804</v>
      </c>
      <c r="E23" s="10">
        <f t="shared" si="0"/>
        <v>0.0523986371379898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</row>
    <row r="24" s="3" customFormat="1" ht="30" customHeight="1" spans="1:248">
      <c r="A24" s="15" t="s">
        <v>27</v>
      </c>
      <c r="B24" s="16" t="s">
        <v>28</v>
      </c>
      <c r="C24" s="12"/>
      <c r="D24" s="12"/>
      <c r="E24" s="10">
        <f t="shared" si="0"/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</row>
    <row r="25" s="3" customFormat="1" ht="30" customHeight="1" spans="1:248">
      <c r="A25" s="15" t="s">
        <v>29</v>
      </c>
      <c r="B25" s="16" t="s">
        <v>30</v>
      </c>
      <c r="C25" s="12"/>
      <c r="D25" s="12"/>
      <c r="E25" s="10">
        <f t="shared" si="0"/>
        <v>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</row>
    <row r="26" s="3" customFormat="1" ht="30" customHeight="1" spans="1:248">
      <c r="A26" s="15" t="s">
        <v>31</v>
      </c>
      <c r="B26" s="16" t="s">
        <v>32</v>
      </c>
      <c r="C26" s="12"/>
      <c r="D26" s="12"/>
      <c r="E26" s="10">
        <f t="shared" si="0"/>
        <v>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</row>
    <row r="27" s="3" customFormat="1" ht="30" customHeight="1" spans="1:248">
      <c r="A27" s="15" t="s">
        <v>33</v>
      </c>
      <c r="B27" s="16" t="s">
        <v>34</v>
      </c>
      <c r="C27" s="12">
        <v>5</v>
      </c>
      <c r="D27" s="12">
        <v>1168.804</v>
      </c>
      <c r="E27" s="10">
        <f t="shared" si="0"/>
        <v>0.0523986371379898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</row>
    <row r="28" s="3" customFormat="1" ht="30" customHeight="1" spans="1:248">
      <c r="A28" s="15" t="s">
        <v>35</v>
      </c>
      <c r="B28" s="16" t="s">
        <v>36</v>
      </c>
      <c r="C28" s="12"/>
      <c r="D28" s="12"/>
      <c r="E28" s="10">
        <f t="shared" si="0"/>
        <v>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</row>
    <row r="29" s="3" customFormat="1" ht="30" customHeight="1" spans="1:248">
      <c r="A29" s="15" t="s">
        <v>37</v>
      </c>
      <c r="B29" s="16" t="s">
        <v>38</v>
      </c>
      <c r="C29" s="12"/>
      <c r="D29" s="12"/>
      <c r="E29" s="10">
        <f t="shared" si="0"/>
        <v>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</row>
    <row r="30" s="3" customFormat="1" ht="30" customHeight="1" spans="1:248">
      <c r="A30" s="15" t="s">
        <v>39</v>
      </c>
      <c r="B30" s="16" t="s">
        <v>40</v>
      </c>
      <c r="C30" s="12"/>
      <c r="D30" s="12"/>
      <c r="E30" s="10">
        <f t="shared" si="0"/>
        <v>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</row>
    <row r="31" s="3" customFormat="1" ht="30" customHeight="1" spans="1:248">
      <c r="A31" s="15" t="s">
        <v>41</v>
      </c>
      <c r="B31" s="16" t="s">
        <v>42</v>
      </c>
      <c r="C31" s="12"/>
      <c r="D31" s="12"/>
      <c r="E31" s="10">
        <f t="shared" si="0"/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</row>
    <row r="32" s="3" customFormat="1" ht="30" customHeight="1" spans="1:248">
      <c r="A32" s="15" t="s">
        <v>43</v>
      </c>
      <c r="B32" s="16" t="s">
        <v>44</v>
      </c>
      <c r="C32" s="12"/>
      <c r="D32" s="12"/>
      <c r="E32" s="10">
        <f t="shared" si="0"/>
        <v>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</row>
    <row r="33" s="3" customFormat="1" ht="30" customHeight="1" spans="1:248">
      <c r="A33" s="15" t="s">
        <v>45</v>
      </c>
      <c r="B33" s="16" t="s">
        <v>46</v>
      </c>
      <c r="C33" s="12"/>
      <c r="D33" s="12"/>
      <c r="E33" s="10">
        <f t="shared" si="0"/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</row>
    <row r="34" s="3" customFormat="1" ht="30" customHeight="1" spans="1:248">
      <c r="A34" s="15" t="s">
        <v>47</v>
      </c>
      <c r="B34" s="16" t="s">
        <v>48</v>
      </c>
      <c r="C34" s="12"/>
      <c r="D34" s="12"/>
      <c r="E34" s="10">
        <f t="shared" si="0"/>
        <v>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</row>
    <row r="35" s="3" customFormat="1" ht="30" customHeight="1" spans="1:248">
      <c r="A35" s="15" t="s">
        <v>49</v>
      </c>
      <c r="B35" s="16" t="s">
        <v>50</v>
      </c>
      <c r="C35" s="12"/>
      <c r="D35" s="12"/>
      <c r="E35" s="10">
        <f t="shared" si="0"/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</row>
    <row r="36" s="3" customFormat="1" ht="30" customHeight="1" spans="1:248">
      <c r="A36" s="15" t="s">
        <v>51</v>
      </c>
      <c r="B36" s="16" t="s">
        <v>52</v>
      </c>
      <c r="C36" s="12"/>
      <c r="D36" s="12"/>
      <c r="E36" s="10">
        <f t="shared" si="0"/>
        <v>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</row>
    <row r="37" s="3" customFormat="1" ht="30" customHeight="1" spans="1:248">
      <c r="A37" s="15" t="s">
        <v>53</v>
      </c>
      <c r="B37" s="16" t="s">
        <v>54</v>
      </c>
      <c r="C37" s="12"/>
      <c r="D37" s="12"/>
      <c r="E37" s="10">
        <f t="shared" si="0"/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</row>
    <row r="38" s="3" customFormat="1" ht="30" customHeight="1" spans="1:248">
      <c r="A38" s="15" t="s">
        <v>55</v>
      </c>
      <c r="B38" s="16" t="s">
        <v>56</v>
      </c>
      <c r="C38" s="12"/>
      <c r="D38" s="12"/>
      <c r="E38" s="10">
        <f t="shared" si="0"/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</row>
    <row r="39" s="3" customFormat="1" ht="30" customHeight="1" spans="1:248">
      <c r="A39" s="15" t="s">
        <v>57</v>
      </c>
      <c r="B39" s="16" t="s">
        <v>58</v>
      </c>
      <c r="C39" s="12"/>
      <c r="D39" s="12"/>
      <c r="E39" s="10">
        <f t="shared" si="0"/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</row>
    <row r="40" s="3" customFormat="1" ht="30" customHeight="1" spans="1:248">
      <c r="A40" s="15" t="s">
        <v>59</v>
      </c>
      <c r="B40" s="16" t="s">
        <v>60</v>
      </c>
      <c r="C40" s="12"/>
      <c r="D40" s="12"/>
      <c r="E40" s="10">
        <f t="shared" si="0"/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</row>
    <row r="41" s="3" customFormat="1" ht="30" customHeight="1" spans="1:248">
      <c r="A41" s="15" t="s">
        <v>61</v>
      </c>
      <c r="B41" s="16" t="s">
        <v>62</v>
      </c>
      <c r="C41" s="12"/>
      <c r="D41" s="12"/>
      <c r="E41" s="10">
        <f t="shared" si="0"/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</row>
    <row r="42" s="3" customFormat="1" ht="30" customHeight="1" spans="1:248">
      <c r="A42" s="15" t="s">
        <v>63</v>
      </c>
      <c r="B42" s="16" t="s">
        <v>64</v>
      </c>
      <c r="C42" s="12"/>
      <c r="D42" s="12"/>
      <c r="E42" s="10">
        <f t="shared" si="0"/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</row>
    <row r="43" s="3" customFormat="1" ht="30" customHeight="1" spans="1:248">
      <c r="A43" s="15" t="s">
        <v>65</v>
      </c>
      <c r="B43" s="16" t="s">
        <v>66</v>
      </c>
      <c r="C43" s="12"/>
      <c r="D43" s="12"/>
      <c r="E43" s="10">
        <f t="shared" si="0"/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</row>
    <row r="44" s="3" customFormat="1" ht="30" customHeight="1" spans="1:248">
      <c r="A44" s="15" t="s">
        <v>67</v>
      </c>
      <c r="B44" s="16" t="s">
        <v>68</v>
      </c>
      <c r="C44" s="12"/>
      <c r="D44" s="12"/>
      <c r="E44" s="10">
        <f t="shared" si="0"/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</row>
    <row r="45" s="3" customFormat="1" ht="30" customHeight="1" spans="1:248">
      <c r="A45" s="15" t="s">
        <v>69</v>
      </c>
      <c r="B45" s="16" t="s">
        <v>70</v>
      </c>
      <c r="C45" s="12"/>
      <c r="D45" s="12"/>
      <c r="E45" s="10">
        <f t="shared" si="0"/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</row>
    <row r="46" s="3" customFormat="1" ht="30" customHeight="1" spans="1:248">
      <c r="A46" s="15" t="s">
        <v>71</v>
      </c>
      <c r="B46" s="16" t="s">
        <v>72</v>
      </c>
      <c r="C46" s="12"/>
      <c r="D46" s="12"/>
      <c r="E46" s="10">
        <f t="shared" si="0"/>
        <v>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</row>
    <row r="47" s="3" customFormat="1" ht="30" customHeight="1" spans="1:248">
      <c r="A47" s="15" t="s">
        <v>73</v>
      </c>
      <c r="B47" s="16" t="s">
        <v>74</v>
      </c>
      <c r="C47" s="12"/>
      <c r="D47" s="12"/>
      <c r="E47" s="10">
        <f t="shared" si="0"/>
        <v>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</row>
    <row r="48" s="3" customFormat="1" ht="30" customHeight="1" spans="1:248">
      <c r="A48" s="15" t="s">
        <v>75</v>
      </c>
      <c r="B48" s="17" t="s">
        <v>76</v>
      </c>
      <c r="C48" s="12"/>
      <c r="D48" s="12"/>
      <c r="E48" s="10">
        <f t="shared" si="0"/>
        <v>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</row>
    <row r="49" s="3" customFormat="1" ht="30" customHeight="1" spans="1:248">
      <c r="A49" s="15" t="s">
        <v>77</v>
      </c>
      <c r="B49" s="17" t="s">
        <v>78</v>
      </c>
      <c r="C49" s="12"/>
      <c r="D49" s="12"/>
      <c r="E49" s="10">
        <f t="shared" si="0"/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</row>
    <row r="50" s="3" customFormat="1" ht="30" customHeight="1" spans="1:248">
      <c r="A50" s="15" t="s">
        <v>79</v>
      </c>
      <c r="B50" s="17" t="s">
        <v>22</v>
      </c>
      <c r="C50" s="12"/>
      <c r="D50" s="12"/>
      <c r="E50" s="10">
        <f t="shared" si="0"/>
        <v>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</row>
    <row r="51" s="3" customFormat="1" ht="30" customHeight="1" spans="1:248">
      <c r="A51" s="15" t="s">
        <v>80</v>
      </c>
      <c r="B51" s="17" t="s">
        <v>81</v>
      </c>
      <c r="C51" s="12"/>
      <c r="D51" s="12"/>
      <c r="E51" s="10">
        <f t="shared" si="0"/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</row>
    <row r="52" s="3" customFormat="1" ht="30" customHeight="1" spans="1:248">
      <c r="A52" s="15" t="s">
        <v>82</v>
      </c>
      <c r="B52" s="17" t="s">
        <v>83</v>
      </c>
      <c r="C52" s="12"/>
      <c r="D52" s="12"/>
      <c r="E52" s="10">
        <f t="shared" si="0"/>
        <v>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</row>
    <row r="53" s="3" customFormat="1" ht="30" customHeight="1" spans="1:248">
      <c r="A53" s="15" t="s">
        <v>84</v>
      </c>
      <c r="B53" s="17" t="s">
        <v>85</v>
      </c>
      <c r="C53" s="12"/>
      <c r="D53" s="12"/>
      <c r="E53" s="10">
        <f t="shared" si="0"/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</row>
    <row r="54" s="3" customFormat="1" ht="30" customHeight="1" spans="1:248">
      <c r="A54" s="15" t="s">
        <v>86</v>
      </c>
      <c r="B54" s="17" t="s">
        <v>87</v>
      </c>
      <c r="C54" s="12"/>
      <c r="D54" s="12"/>
      <c r="E54" s="10">
        <f t="shared" si="0"/>
        <v>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</row>
    <row r="55" s="3" customFormat="1" ht="30" customHeight="1" spans="1:248">
      <c r="A55" s="15" t="s">
        <v>88</v>
      </c>
      <c r="B55" s="17" t="s">
        <v>89</v>
      </c>
      <c r="C55" s="12"/>
      <c r="D55" s="12"/>
      <c r="E55" s="10">
        <f t="shared" si="0"/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</row>
    <row r="56" s="3" customFormat="1" ht="30" customHeight="1" spans="1:248">
      <c r="A56" s="15" t="s">
        <v>90</v>
      </c>
      <c r="B56" s="17" t="s">
        <v>91</v>
      </c>
      <c r="C56" s="12"/>
      <c r="D56" s="12"/>
      <c r="E56" s="10">
        <f t="shared" si="0"/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</row>
    <row r="57" s="3" customFormat="1" ht="30" customHeight="1" spans="1:248">
      <c r="A57" s="15" t="s">
        <v>92</v>
      </c>
      <c r="B57" s="17" t="s">
        <v>93</v>
      </c>
      <c r="C57" s="12"/>
      <c r="D57" s="12"/>
      <c r="E57" s="10">
        <f t="shared" si="0"/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</row>
    <row r="58" s="3" customFormat="1" ht="30" customHeight="1" spans="1:248">
      <c r="A58" s="15" t="s">
        <v>94</v>
      </c>
      <c r="B58" s="17" t="s">
        <v>95</v>
      </c>
      <c r="C58" s="12"/>
      <c r="D58" s="12"/>
      <c r="E58" s="10">
        <f t="shared" si="0"/>
        <v>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</row>
    <row r="59" s="3" customFormat="1" ht="30" customHeight="1" spans="1:248">
      <c r="A59" s="15" t="s">
        <v>96</v>
      </c>
      <c r="B59" s="17" t="s">
        <v>97</v>
      </c>
      <c r="C59" s="12"/>
      <c r="D59" s="12"/>
      <c r="E59" s="10">
        <f t="shared" si="0"/>
        <v>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</row>
    <row r="60" s="3" customFormat="1" ht="30" customHeight="1" spans="1:248">
      <c r="A60" s="15" t="s">
        <v>98</v>
      </c>
      <c r="B60" s="17" t="s">
        <v>25</v>
      </c>
      <c r="C60" s="12"/>
      <c r="D60" s="12"/>
      <c r="E60" s="10">
        <f t="shared" si="0"/>
        <v>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</row>
    <row r="61" s="3" customFormat="1" ht="30" customHeight="1" spans="1:248">
      <c r="A61" s="15" t="s">
        <v>99</v>
      </c>
      <c r="B61" s="16" t="s">
        <v>100</v>
      </c>
      <c r="C61" s="12"/>
      <c r="D61" s="12"/>
      <c r="E61" s="10">
        <f t="shared" si="0"/>
        <v>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</row>
    <row r="62" s="3" customFormat="1" ht="30" customHeight="1" spans="1:248">
      <c r="A62" s="15" t="s">
        <v>101</v>
      </c>
      <c r="B62" s="16" t="s">
        <v>102</v>
      </c>
      <c r="C62" s="12"/>
      <c r="D62" s="12"/>
      <c r="E62" s="10">
        <f t="shared" si="0"/>
        <v>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</row>
    <row r="63" s="3" customFormat="1" ht="30" customHeight="1" spans="1:248">
      <c r="A63" s="15" t="s">
        <v>103</v>
      </c>
      <c r="B63" s="16" t="s">
        <v>104</v>
      </c>
      <c r="C63" s="12"/>
      <c r="D63" s="12"/>
      <c r="E63" s="10">
        <f t="shared" si="0"/>
        <v>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</row>
    <row r="64" s="3" customFormat="1" ht="30" customHeight="1" spans="1:248">
      <c r="A64" s="15" t="s">
        <v>105</v>
      </c>
      <c r="B64" s="13" t="s">
        <v>106</v>
      </c>
      <c r="C64" s="12"/>
      <c r="D64" s="12"/>
      <c r="E64" s="10">
        <f t="shared" si="0"/>
        <v>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</row>
    <row r="66" ht="31" customHeight="1" spans="1:5">
      <c r="A66" s="18" t="s">
        <v>108</v>
      </c>
      <c r="B66" s="18"/>
      <c r="C66" s="18"/>
      <c r="D66" s="18"/>
      <c r="E66" s="18"/>
    </row>
    <row r="67" ht="36" customHeight="1" spans="1:6">
      <c r="A67" s="18" t="s">
        <v>109</v>
      </c>
      <c r="B67" s="18"/>
      <c r="C67" s="18"/>
      <c r="D67" s="18"/>
      <c r="E67" s="18"/>
      <c r="F67" s="18"/>
    </row>
  </sheetData>
  <mergeCells count="4">
    <mergeCell ref="A2:E2"/>
    <mergeCell ref="A4:B4"/>
    <mergeCell ref="A66:E66"/>
    <mergeCell ref="A67:F67"/>
  </mergeCells>
  <dataValidations count="1">
    <dataValidation allowBlank="1" showInputMessage="1" showErrorMessage="1" sqref="B24 B25 B26 B28 B29 B30 B31 B32 B33 B34 B38 B35:B37"/>
  </dataValidations>
  <pageMargins left="0.751388888888889" right="0.751388888888889" top="0.708333333333333" bottom="0.590277777777778" header="0.511805555555556" footer="0.511805555555556"/>
  <pageSetup paperSize="9" scale="71" fitToHeight="0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67"/>
  <sheetViews>
    <sheetView workbookViewId="0">
      <selection activeCell="D22" sqref="D22"/>
    </sheetView>
  </sheetViews>
  <sheetFormatPr defaultColWidth="9" defaultRowHeight="18" customHeight="1"/>
  <cols>
    <col min="1" max="1" width="9" style="4" customWidth="1"/>
    <col min="2" max="2" width="59.5" style="4" customWidth="1"/>
    <col min="3" max="4" width="15.625" style="4" customWidth="1"/>
    <col min="5" max="5" width="14.25" style="4" customWidth="1"/>
    <col min="6" max="248" width="9" style="4" customWidth="1"/>
  </cols>
  <sheetData>
    <row r="1" customHeight="1" spans="1:1">
      <c r="A1" s="5" t="s">
        <v>107</v>
      </c>
    </row>
    <row r="2" ht="36" customHeight="1" spans="1:5">
      <c r="A2" s="6" t="s">
        <v>1</v>
      </c>
      <c r="B2" s="6"/>
      <c r="C2" s="6"/>
      <c r="D2" s="6"/>
      <c r="E2" s="6"/>
    </row>
    <row r="3" s="1" customFormat="1" ht="3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30" customHeight="1" spans="1:248">
      <c r="A4" s="8" t="s">
        <v>7</v>
      </c>
      <c r="B4" s="9"/>
      <c r="C4" s="7">
        <f>SUM(C5:C23)</f>
        <v>20</v>
      </c>
      <c r="D4" s="7">
        <f>SUM(D5:D23)</f>
        <v>2790</v>
      </c>
      <c r="E4" s="10">
        <f t="shared" ref="E4:E64" si="0">D4/22306</f>
        <v>0.125078454227562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</row>
    <row r="5" s="3" customFormat="1" ht="30" customHeight="1" spans="1:248">
      <c r="A5" s="12">
        <v>1</v>
      </c>
      <c r="B5" s="13" t="s">
        <v>8</v>
      </c>
      <c r="C5" s="12"/>
      <c r="D5" s="12"/>
      <c r="E5" s="10">
        <f t="shared" si="0"/>
        <v>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</row>
    <row r="6" s="3" customFormat="1" ht="30" customHeight="1" spans="1:248">
      <c r="A6" s="12">
        <v>2</v>
      </c>
      <c r="B6" s="13" t="s">
        <v>9</v>
      </c>
      <c r="C6" s="12"/>
      <c r="D6" s="12"/>
      <c r="E6" s="10">
        <f t="shared" si="0"/>
        <v>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</row>
    <row r="7" s="3" customFormat="1" ht="30" customHeight="1" spans="1:248">
      <c r="A7" s="12">
        <v>3</v>
      </c>
      <c r="B7" s="13" t="s">
        <v>10</v>
      </c>
      <c r="C7" s="12"/>
      <c r="D7" s="12"/>
      <c r="E7" s="10">
        <f t="shared" si="0"/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</row>
    <row r="8" s="3" customFormat="1" ht="30" customHeight="1" spans="1:248">
      <c r="A8" s="12">
        <v>4</v>
      </c>
      <c r="B8" s="13" t="s">
        <v>11</v>
      </c>
      <c r="C8" s="12"/>
      <c r="D8" s="12"/>
      <c r="E8" s="10">
        <f t="shared" si="0"/>
        <v>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</row>
    <row r="9" s="3" customFormat="1" ht="30" customHeight="1" spans="1:248">
      <c r="A9" s="12">
        <v>5</v>
      </c>
      <c r="B9" s="13" t="s">
        <v>12</v>
      </c>
      <c r="C9" s="12"/>
      <c r="D9" s="12"/>
      <c r="E9" s="10">
        <f t="shared" si="0"/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</row>
    <row r="10" s="3" customFormat="1" ht="30" customHeight="1" spans="1:248">
      <c r="A10" s="12">
        <v>6</v>
      </c>
      <c r="B10" s="13" t="s">
        <v>13</v>
      </c>
      <c r="C10" s="12"/>
      <c r="D10" s="12"/>
      <c r="E10" s="10">
        <f t="shared" si="0"/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</row>
    <row r="11" s="3" customFormat="1" ht="30" customHeight="1" spans="1:248">
      <c r="A11" s="12">
        <v>7</v>
      </c>
      <c r="B11" s="13" t="s">
        <v>14</v>
      </c>
      <c r="C11" s="12"/>
      <c r="D11" s="12"/>
      <c r="E11" s="10">
        <f t="shared" si="0"/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</row>
    <row r="12" s="3" customFormat="1" ht="30" customHeight="1" spans="1:248">
      <c r="A12" s="12">
        <v>8</v>
      </c>
      <c r="B12" s="13" t="s">
        <v>15</v>
      </c>
      <c r="C12" s="12"/>
      <c r="D12" s="12"/>
      <c r="E12" s="10">
        <f t="shared" si="0"/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</row>
    <row r="13" s="3" customFormat="1" ht="30" customHeight="1" spans="1:248">
      <c r="A13" s="12">
        <v>9</v>
      </c>
      <c r="B13" s="13" t="s">
        <v>16</v>
      </c>
      <c r="C13" s="12"/>
      <c r="D13" s="12"/>
      <c r="E13" s="10">
        <f t="shared" si="0"/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</row>
    <row r="14" s="3" customFormat="1" ht="30" customHeight="1" spans="1:248">
      <c r="A14" s="12">
        <v>10</v>
      </c>
      <c r="B14" s="13" t="s">
        <v>17</v>
      </c>
      <c r="C14" s="12"/>
      <c r="D14" s="12"/>
      <c r="E14" s="10">
        <f t="shared" si="0"/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</row>
    <row r="15" s="3" customFormat="1" ht="30" customHeight="1" spans="1:248">
      <c r="A15" s="12">
        <v>11</v>
      </c>
      <c r="B15" s="13" t="s">
        <v>18</v>
      </c>
      <c r="C15" s="12"/>
      <c r="D15" s="12"/>
      <c r="E15" s="10">
        <f t="shared" si="0"/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</row>
    <row r="16" s="3" customFormat="1" ht="30" customHeight="1" spans="1:248">
      <c r="A16" s="12">
        <v>12</v>
      </c>
      <c r="B16" s="13" t="s">
        <v>19</v>
      </c>
      <c r="C16" s="12"/>
      <c r="D16" s="12"/>
      <c r="E16" s="10">
        <f t="shared" si="0"/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</row>
    <row r="17" s="3" customFormat="1" ht="30" customHeight="1" spans="1:248">
      <c r="A17" s="12">
        <v>13</v>
      </c>
      <c r="B17" s="13" t="s">
        <v>20</v>
      </c>
      <c r="C17" s="12"/>
      <c r="D17" s="12"/>
      <c r="E17" s="10">
        <f t="shared" si="0"/>
        <v>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</row>
    <row r="18" s="3" customFormat="1" ht="30" customHeight="1" spans="1:248">
      <c r="A18" s="12">
        <v>14</v>
      </c>
      <c r="B18" s="13" t="s">
        <v>21</v>
      </c>
      <c r="C18" s="12"/>
      <c r="D18" s="12"/>
      <c r="E18" s="10">
        <f t="shared" si="0"/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</row>
    <row r="19" s="3" customFormat="1" ht="30" customHeight="1" spans="1:248">
      <c r="A19" s="12">
        <v>15</v>
      </c>
      <c r="B19" s="13" t="s">
        <v>22</v>
      </c>
      <c r="C19" s="12"/>
      <c r="D19" s="12"/>
      <c r="E19" s="10">
        <f t="shared" si="0"/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</row>
    <row r="20" s="3" customFormat="1" ht="30" customHeight="1" spans="1:248">
      <c r="A20" s="12">
        <v>16</v>
      </c>
      <c r="B20" s="14" t="s">
        <v>23</v>
      </c>
      <c r="C20" s="12"/>
      <c r="D20" s="12"/>
      <c r="E20" s="10">
        <f t="shared" si="0"/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</row>
    <row r="21" s="3" customFormat="1" ht="30" customHeight="1" spans="1:248">
      <c r="A21" s="12">
        <v>17</v>
      </c>
      <c r="B21" s="13" t="s">
        <v>24</v>
      </c>
      <c r="C21" s="12">
        <v>20</v>
      </c>
      <c r="D21" s="12">
        <v>2790</v>
      </c>
      <c r="E21" s="10">
        <f t="shared" si="0"/>
        <v>0.125078454227562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</row>
    <row r="22" s="3" customFormat="1" ht="30" customHeight="1" spans="1:248">
      <c r="A22" s="12">
        <v>18</v>
      </c>
      <c r="B22" s="14" t="s">
        <v>25</v>
      </c>
      <c r="C22" s="12"/>
      <c r="D22" s="12"/>
      <c r="E22" s="10">
        <f t="shared" si="0"/>
        <v>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</row>
    <row r="23" s="3" customFormat="1" ht="30" customHeight="1" spans="1:248">
      <c r="A23" s="12">
        <v>19</v>
      </c>
      <c r="B23" s="12" t="s">
        <v>26</v>
      </c>
      <c r="C23" s="12">
        <f>SUM(C24:C64)</f>
        <v>0</v>
      </c>
      <c r="D23" s="12">
        <f>SUM(D24:D64)</f>
        <v>0</v>
      </c>
      <c r="E23" s="10">
        <f t="shared" si="0"/>
        <v>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</row>
    <row r="24" s="3" customFormat="1" ht="30" customHeight="1" spans="1:248">
      <c r="A24" s="15" t="s">
        <v>27</v>
      </c>
      <c r="B24" s="16" t="s">
        <v>28</v>
      </c>
      <c r="C24" s="12"/>
      <c r="D24" s="12"/>
      <c r="E24" s="10">
        <f t="shared" si="0"/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</row>
    <row r="25" s="3" customFormat="1" ht="30" customHeight="1" spans="1:248">
      <c r="A25" s="15" t="s">
        <v>29</v>
      </c>
      <c r="B25" s="16" t="s">
        <v>30</v>
      </c>
      <c r="C25" s="12"/>
      <c r="D25" s="12"/>
      <c r="E25" s="10">
        <f t="shared" si="0"/>
        <v>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</row>
    <row r="26" s="3" customFormat="1" ht="30" customHeight="1" spans="1:248">
      <c r="A26" s="15" t="s">
        <v>31</v>
      </c>
      <c r="B26" s="16" t="s">
        <v>32</v>
      </c>
      <c r="C26" s="12"/>
      <c r="D26" s="12"/>
      <c r="E26" s="10">
        <f t="shared" si="0"/>
        <v>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</row>
    <row r="27" s="3" customFormat="1" ht="30" customHeight="1" spans="1:248">
      <c r="A27" s="15" t="s">
        <v>33</v>
      </c>
      <c r="B27" s="16" t="s">
        <v>34</v>
      </c>
      <c r="C27" s="12"/>
      <c r="D27" s="12"/>
      <c r="E27" s="10">
        <f t="shared" si="0"/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</row>
    <row r="28" s="3" customFormat="1" ht="30" customHeight="1" spans="1:248">
      <c r="A28" s="15" t="s">
        <v>35</v>
      </c>
      <c r="B28" s="16" t="s">
        <v>36</v>
      </c>
      <c r="C28" s="12"/>
      <c r="D28" s="12"/>
      <c r="E28" s="10">
        <f t="shared" si="0"/>
        <v>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</row>
    <row r="29" s="3" customFormat="1" ht="30" customHeight="1" spans="1:248">
      <c r="A29" s="15" t="s">
        <v>37</v>
      </c>
      <c r="B29" s="16" t="s">
        <v>38</v>
      </c>
      <c r="C29" s="12"/>
      <c r="D29" s="12"/>
      <c r="E29" s="10">
        <f t="shared" si="0"/>
        <v>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</row>
    <row r="30" s="3" customFormat="1" ht="30" customHeight="1" spans="1:248">
      <c r="A30" s="15" t="s">
        <v>39</v>
      </c>
      <c r="B30" s="16" t="s">
        <v>40</v>
      </c>
      <c r="C30" s="12"/>
      <c r="D30" s="12"/>
      <c r="E30" s="10">
        <f t="shared" si="0"/>
        <v>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</row>
    <row r="31" s="3" customFormat="1" ht="30" customHeight="1" spans="1:248">
      <c r="A31" s="15" t="s">
        <v>41</v>
      </c>
      <c r="B31" s="16" t="s">
        <v>42</v>
      </c>
      <c r="C31" s="12"/>
      <c r="D31" s="12"/>
      <c r="E31" s="10">
        <f t="shared" si="0"/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</row>
    <row r="32" s="3" customFormat="1" ht="30" customHeight="1" spans="1:248">
      <c r="A32" s="15" t="s">
        <v>43</v>
      </c>
      <c r="B32" s="16" t="s">
        <v>44</v>
      </c>
      <c r="C32" s="12"/>
      <c r="D32" s="12"/>
      <c r="E32" s="10">
        <f t="shared" si="0"/>
        <v>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</row>
    <row r="33" s="3" customFormat="1" ht="30" customHeight="1" spans="1:248">
      <c r="A33" s="15" t="s">
        <v>45</v>
      </c>
      <c r="B33" s="16" t="s">
        <v>46</v>
      </c>
      <c r="C33" s="12"/>
      <c r="D33" s="12"/>
      <c r="E33" s="10">
        <f t="shared" si="0"/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</row>
    <row r="34" s="3" customFormat="1" ht="30" customHeight="1" spans="1:248">
      <c r="A34" s="15" t="s">
        <v>47</v>
      </c>
      <c r="B34" s="16" t="s">
        <v>48</v>
      </c>
      <c r="C34" s="12"/>
      <c r="D34" s="12"/>
      <c r="E34" s="10">
        <f t="shared" si="0"/>
        <v>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</row>
    <row r="35" s="3" customFormat="1" ht="30" customHeight="1" spans="1:248">
      <c r="A35" s="15" t="s">
        <v>49</v>
      </c>
      <c r="B35" s="16" t="s">
        <v>50</v>
      </c>
      <c r="C35" s="12"/>
      <c r="D35" s="12"/>
      <c r="E35" s="10">
        <f t="shared" si="0"/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</row>
    <row r="36" s="3" customFormat="1" ht="30" customHeight="1" spans="1:248">
      <c r="A36" s="15" t="s">
        <v>51</v>
      </c>
      <c r="B36" s="16" t="s">
        <v>52</v>
      </c>
      <c r="C36" s="12"/>
      <c r="D36" s="12"/>
      <c r="E36" s="10">
        <f t="shared" si="0"/>
        <v>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</row>
    <row r="37" s="3" customFormat="1" ht="30" customHeight="1" spans="1:248">
      <c r="A37" s="15" t="s">
        <v>53</v>
      </c>
      <c r="B37" s="16" t="s">
        <v>54</v>
      </c>
      <c r="C37" s="12"/>
      <c r="D37" s="12"/>
      <c r="E37" s="10">
        <f t="shared" si="0"/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</row>
    <row r="38" s="3" customFormat="1" ht="30" customHeight="1" spans="1:248">
      <c r="A38" s="15" t="s">
        <v>55</v>
      </c>
      <c r="B38" s="16" t="s">
        <v>56</v>
      </c>
      <c r="C38" s="12"/>
      <c r="D38" s="12"/>
      <c r="E38" s="10">
        <f t="shared" si="0"/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</row>
    <row r="39" s="3" customFormat="1" ht="30" customHeight="1" spans="1:248">
      <c r="A39" s="15" t="s">
        <v>57</v>
      </c>
      <c r="B39" s="16" t="s">
        <v>58</v>
      </c>
      <c r="C39" s="12"/>
      <c r="D39" s="12"/>
      <c r="E39" s="10">
        <f t="shared" si="0"/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</row>
    <row r="40" s="3" customFormat="1" ht="30" customHeight="1" spans="1:248">
      <c r="A40" s="15" t="s">
        <v>59</v>
      </c>
      <c r="B40" s="16" t="s">
        <v>60</v>
      </c>
      <c r="C40" s="12"/>
      <c r="D40" s="12"/>
      <c r="E40" s="10">
        <f t="shared" si="0"/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</row>
    <row r="41" s="3" customFormat="1" ht="30" customHeight="1" spans="1:248">
      <c r="A41" s="15" t="s">
        <v>61</v>
      </c>
      <c r="B41" s="16" t="s">
        <v>62</v>
      </c>
      <c r="C41" s="12"/>
      <c r="D41" s="12"/>
      <c r="E41" s="10">
        <f t="shared" si="0"/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</row>
    <row r="42" s="3" customFormat="1" ht="30" customHeight="1" spans="1:248">
      <c r="A42" s="15" t="s">
        <v>63</v>
      </c>
      <c r="B42" s="16" t="s">
        <v>64</v>
      </c>
      <c r="C42" s="12"/>
      <c r="D42" s="12"/>
      <c r="E42" s="10">
        <f t="shared" si="0"/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</row>
    <row r="43" s="3" customFormat="1" ht="30" customHeight="1" spans="1:248">
      <c r="A43" s="15" t="s">
        <v>65</v>
      </c>
      <c r="B43" s="16" t="s">
        <v>66</v>
      </c>
      <c r="C43" s="12"/>
      <c r="D43" s="12"/>
      <c r="E43" s="10">
        <f t="shared" si="0"/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</row>
    <row r="44" s="3" customFormat="1" ht="30" customHeight="1" spans="1:248">
      <c r="A44" s="15" t="s">
        <v>67</v>
      </c>
      <c r="B44" s="16" t="s">
        <v>68</v>
      </c>
      <c r="C44" s="12"/>
      <c r="D44" s="12"/>
      <c r="E44" s="10">
        <f t="shared" si="0"/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</row>
    <row r="45" s="3" customFormat="1" ht="30" customHeight="1" spans="1:248">
      <c r="A45" s="15" t="s">
        <v>69</v>
      </c>
      <c r="B45" s="16" t="s">
        <v>70</v>
      </c>
      <c r="C45" s="12"/>
      <c r="D45" s="12"/>
      <c r="E45" s="10">
        <f t="shared" si="0"/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</row>
    <row r="46" s="3" customFormat="1" ht="30" customHeight="1" spans="1:248">
      <c r="A46" s="15" t="s">
        <v>71</v>
      </c>
      <c r="B46" s="16" t="s">
        <v>72</v>
      </c>
      <c r="C46" s="12"/>
      <c r="D46" s="12"/>
      <c r="E46" s="10">
        <f t="shared" si="0"/>
        <v>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</row>
    <row r="47" s="3" customFormat="1" ht="30" customHeight="1" spans="1:248">
      <c r="A47" s="15" t="s">
        <v>73</v>
      </c>
      <c r="B47" s="16" t="s">
        <v>74</v>
      </c>
      <c r="C47" s="12"/>
      <c r="D47" s="12"/>
      <c r="E47" s="10">
        <f t="shared" si="0"/>
        <v>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</row>
    <row r="48" s="3" customFormat="1" ht="30" customHeight="1" spans="1:248">
      <c r="A48" s="15" t="s">
        <v>75</v>
      </c>
      <c r="B48" s="17" t="s">
        <v>76</v>
      </c>
      <c r="C48" s="12"/>
      <c r="D48" s="12"/>
      <c r="E48" s="10">
        <f t="shared" si="0"/>
        <v>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</row>
    <row r="49" s="3" customFormat="1" ht="30" customHeight="1" spans="1:248">
      <c r="A49" s="15" t="s">
        <v>77</v>
      </c>
      <c r="B49" s="17" t="s">
        <v>78</v>
      </c>
      <c r="C49" s="12"/>
      <c r="D49" s="12"/>
      <c r="E49" s="10">
        <f t="shared" si="0"/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</row>
    <row r="50" s="3" customFormat="1" ht="30" customHeight="1" spans="1:248">
      <c r="A50" s="15" t="s">
        <v>79</v>
      </c>
      <c r="B50" s="17" t="s">
        <v>22</v>
      </c>
      <c r="C50" s="12"/>
      <c r="D50" s="12"/>
      <c r="E50" s="10">
        <f t="shared" si="0"/>
        <v>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</row>
    <row r="51" s="3" customFormat="1" ht="30" customHeight="1" spans="1:248">
      <c r="A51" s="15" t="s">
        <v>80</v>
      </c>
      <c r="B51" s="17" t="s">
        <v>81</v>
      </c>
      <c r="C51" s="12"/>
      <c r="D51" s="12"/>
      <c r="E51" s="10">
        <f t="shared" si="0"/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</row>
    <row r="52" s="3" customFormat="1" ht="30" customHeight="1" spans="1:248">
      <c r="A52" s="15" t="s">
        <v>82</v>
      </c>
      <c r="B52" s="17" t="s">
        <v>83</v>
      </c>
      <c r="C52" s="12"/>
      <c r="D52" s="12"/>
      <c r="E52" s="10">
        <f t="shared" si="0"/>
        <v>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</row>
    <row r="53" s="3" customFormat="1" ht="30" customHeight="1" spans="1:248">
      <c r="A53" s="15" t="s">
        <v>84</v>
      </c>
      <c r="B53" s="17" t="s">
        <v>85</v>
      </c>
      <c r="C53" s="12"/>
      <c r="D53" s="12"/>
      <c r="E53" s="10">
        <f t="shared" si="0"/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</row>
    <row r="54" s="3" customFormat="1" ht="30" customHeight="1" spans="1:248">
      <c r="A54" s="15" t="s">
        <v>86</v>
      </c>
      <c r="B54" s="17" t="s">
        <v>87</v>
      </c>
      <c r="C54" s="12"/>
      <c r="D54" s="12"/>
      <c r="E54" s="10">
        <f t="shared" si="0"/>
        <v>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</row>
    <row r="55" s="3" customFormat="1" ht="30" customHeight="1" spans="1:248">
      <c r="A55" s="15" t="s">
        <v>88</v>
      </c>
      <c r="B55" s="17" t="s">
        <v>89</v>
      </c>
      <c r="C55" s="12"/>
      <c r="D55" s="12"/>
      <c r="E55" s="10">
        <f t="shared" si="0"/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</row>
    <row r="56" s="3" customFormat="1" ht="30" customHeight="1" spans="1:248">
      <c r="A56" s="15" t="s">
        <v>90</v>
      </c>
      <c r="B56" s="17" t="s">
        <v>91</v>
      </c>
      <c r="C56" s="12"/>
      <c r="D56" s="12"/>
      <c r="E56" s="10">
        <f t="shared" si="0"/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</row>
    <row r="57" s="3" customFormat="1" ht="30" customHeight="1" spans="1:248">
      <c r="A57" s="15" t="s">
        <v>92</v>
      </c>
      <c r="B57" s="17" t="s">
        <v>93</v>
      </c>
      <c r="C57" s="12"/>
      <c r="D57" s="12"/>
      <c r="E57" s="10">
        <f t="shared" si="0"/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</row>
    <row r="58" s="3" customFormat="1" ht="30" customHeight="1" spans="1:248">
      <c r="A58" s="15" t="s">
        <v>94</v>
      </c>
      <c r="B58" s="17" t="s">
        <v>95</v>
      </c>
      <c r="C58" s="12"/>
      <c r="D58" s="12"/>
      <c r="E58" s="10">
        <f t="shared" si="0"/>
        <v>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</row>
    <row r="59" s="3" customFormat="1" ht="30" customHeight="1" spans="1:248">
      <c r="A59" s="15" t="s">
        <v>96</v>
      </c>
      <c r="B59" s="17" t="s">
        <v>97</v>
      </c>
      <c r="C59" s="12"/>
      <c r="D59" s="12"/>
      <c r="E59" s="10">
        <f t="shared" si="0"/>
        <v>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</row>
    <row r="60" s="3" customFormat="1" ht="30" customHeight="1" spans="1:248">
      <c r="A60" s="15" t="s">
        <v>98</v>
      </c>
      <c r="B60" s="17" t="s">
        <v>25</v>
      </c>
      <c r="C60" s="12"/>
      <c r="D60" s="12"/>
      <c r="E60" s="10">
        <f t="shared" si="0"/>
        <v>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</row>
    <row r="61" s="3" customFormat="1" ht="30" customHeight="1" spans="1:248">
      <c r="A61" s="15" t="s">
        <v>99</v>
      </c>
      <c r="B61" s="16" t="s">
        <v>100</v>
      </c>
      <c r="C61" s="12"/>
      <c r="D61" s="12"/>
      <c r="E61" s="10">
        <f t="shared" si="0"/>
        <v>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</row>
    <row r="62" s="3" customFormat="1" ht="30" customHeight="1" spans="1:248">
      <c r="A62" s="15" t="s">
        <v>101</v>
      </c>
      <c r="B62" s="16" t="s">
        <v>102</v>
      </c>
      <c r="C62" s="12"/>
      <c r="D62" s="12"/>
      <c r="E62" s="10">
        <f t="shared" si="0"/>
        <v>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</row>
    <row r="63" s="3" customFormat="1" ht="30" customHeight="1" spans="1:248">
      <c r="A63" s="15" t="s">
        <v>103</v>
      </c>
      <c r="B63" s="16" t="s">
        <v>104</v>
      </c>
      <c r="C63" s="12"/>
      <c r="D63" s="12"/>
      <c r="E63" s="10">
        <f t="shared" si="0"/>
        <v>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</row>
    <row r="64" s="3" customFormat="1" ht="30" customHeight="1" spans="1:248">
      <c r="A64" s="15" t="s">
        <v>105</v>
      </c>
      <c r="B64" s="13" t="s">
        <v>106</v>
      </c>
      <c r="C64" s="12"/>
      <c r="D64" s="12"/>
      <c r="E64" s="10">
        <f t="shared" si="0"/>
        <v>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</row>
    <row r="66" ht="31" customHeight="1" spans="1:5">
      <c r="A66" s="18" t="s">
        <v>108</v>
      </c>
      <c r="B66" s="18"/>
      <c r="C66" s="18"/>
      <c r="D66" s="18"/>
      <c r="E66" s="18"/>
    </row>
    <row r="67" ht="36" customHeight="1" spans="1:6">
      <c r="A67" s="18" t="s">
        <v>109</v>
      </c>
      <c r="B67" s="18"/>
      <c r="C67" s="18"/>
      <c r="D67" s="18"/>
      <c r="E67" s="18"/>
      <c r="F67" s="18"/>
    </row>
  </sheetData>
  <mergeCells count="4">
    <mergeCell ref="A2:E2"/>
    <mergeCell ref="A4:B4"/>
    <mergeCell ref="A66:E66"/>
    <mergeCell ref="A67:F67"/>
  </mergeCells>
  <dataValidations count="1">
    <dataValidation allowBlank="1" showInputMessage="1" showErrorMessage="1" sqref="B24 B25 B26 B28 B29 B30 B31 B32 B33 B34 B38 B35:B37"/>
  </dataValidations>
  <pageMargins left="0.751388888888889" right="0.751388888888889" top="0.708333333333333" bottom="0.590277777777778" header="0.511805555555556" footer="0.511805555555556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农业局</vt:lpstr>
      <vt:lpstr>水务局</vt:lpstr>
      <vt:lpstr>自然资源局</vt:lpstr>
      <vt:lpstr>交通局</vt:lpstr>
      <vt:lpstr>卫健局</vt:lpstr>
      <vt:lpstr>住建局</vt:lpstr>
      <vt:lpstr>生态环境局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Administrator</cp:lastModifiedBy>
  <dcterms:created xsi:type="dcterms:W3CDTF">2021-11-19T03:02:00Z</dcterms:created>
  <dcterms:modified xsi:type="dcterms:W3CDTF">2023-01-29T07:54:06Z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08A9D3C7534B4F3CA496D01742C823DC</vt:lpwstr>
  </property>
</Properties>
</file>