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吴川市" sheetId="1" r:id="rId1"/>
  </sheets>
  <externalReferences>
    <externalReference r:id="rId2"/>
  </externalReferences>
  <definedNames>
    <definedName name="_xlnm._FilterDatabase" localSheetId="0" hidden="1">吴川市!$A$3:$IU$64</definedName>
    <definedName name="_xlnm.Print_Titles" localSheetId="0">吴川市!$3:$3</definedName>
  </definedNames>
  <calcPr calcId="144525"/>
</workbook>
</file>

<file path=xl/sharedStrings.xml><?xml version="1.0" encoding="utf-8"?>
<sst xmlns="http://schemas.openxmlformats.org/spreadsheetml/2006/main" count="109" uniqueCount="107">
  <si>
    <t>附件2</t>
  </si>
  <si>
    <t>吴川市2023年省级涉农资金统筹整合情况报备汇总表（提前下达）</t>
  </si>
  <si>
    <t>序号</t>
  </si>
  <si>
    <t>事项名称</t>
  </si>
  <si>
    <t>报备项目
数量（个）</t>
  </si>
  <si>
    <t>报备金额
（万元）</t>
  </si>
  <si>
    <t>资金占比</t>
  </si>
  <si>
    <t>合计</t>
  </si>
  <si>
    <t>巩固拓展脱贫攻坚成果</t>
  </si>
  <si>
    <t>食用林产品和农产品质量安全监测</t>
  </si>
  <si>
    <t>粮食安全</t>
  </si>
  <si>
    <t>高标准农田建设</t>
  </si>
  <si>
    <t>受污染耕地安全利用</t>
  </si>
  <si>
    <t>动物防疫</t>
  </si>
  <si>
    <t>生猪产能调控</t>
  </si>
  <si>
    <t>第三次全国土壤普查</t>
  </si>
  <si>
    <t>河湖管护</t>
  </si>
  <si>
    <t>病险水库除险加固</t>
  </si>
  <si>
    <t>水土保持</t>
  </si>
  <si>
    <t>农业水价综合改革及大中型灌区节水改造</t>
  </si>
  <si>
    <t>中央预算内水利投资执行</t>
  </si>
  <si>
    <t>造林及抚育</t>
  </si>
  <si>
    <t>自然保护地整合优化</t>
  </si>
  <si>
    <t>森林灾害防控</t>
  </si>
  <si>
    <t>农村生活污水治理</t>
  </si>
  <si>
    <t>永久基本农田保护</t>
  </si>
  <si>
    <t>其他涉农工作小计</t>
  </si>
  <si>
    <t>（1）</t>
  </si>
  <si>
    <t>驻镇帮镇扶村（巩固拓展脱贫攻坚成果）</t>
  </si>
  <si>
    <t>（2）</t>
  </si>
  <si>
    <t>驻镇帮镇扶村（提升产业发展水平）</t>
  </si>
  <si>
    <t>（3）</t>
  </si>
  <si>
    <t>驻镇帮镇扶村（提升镇域公共服务能力）</t>
  </si>
  <si>
    <t>（4）</t>
  </si>
  <si>
    <t>驻镇帮镇扶村（提升镇村公共基础设施水平）</t>
  </si>
  <si>
    <t>（5）</t>
  </si>
  <si>
    <t>村庄基础设施建设</t>
  </si>
  <si>
    <t>（6）</t>
  </si>
  <si>
    <t>农田建设及管护</t>
  </si>
  <si>
    <t>（7）</t>
  </si>
  <si>
    <t>农产品质量安全</t>
  </si>
  <si>
    <t>（8）</t>
  </si>
  <si>
    <t>畜牧业转型升级</t>
  </si>
  <si>
    <t>（9）</t>
  </si>
  <si>
    <t>动植物疫病防控</t>
  </si>
  <si>
    <t>（10）</t>
  </si>
  <si>
    <t>推进农业绿色发展</t>
  </si>
  <si>
    <t>（11）</t>
  </si>
  <si>
    <t>种业振兴</t>
  </si>
  <si>
    <t>（12）</t>
  </si>
  <si>
    <t>现代渔业发展</t>
  </si>
  <si>
    <t>（13）</t>
  </si>
  <si>
    <t>政策性农业保险省级财政保费补贴</t>
  </si>
  <si>
    <t>（14）</t>
  </si>
  <si>
    <t>构建现代乡村产业体系</t>
  </si>
  <si>
    <t>（15）</t>
  </si>
  <si>
    <t>农业生产能力提升</t>
  </si>
  <si>
    <t>（16）</t>
  </si>
  <si>
    <t>重大水利工程</t>
  </si>
  <si>
    <t>（17）</t>
  </si>
  <si>
    <t>全面推进河长制湖长制</t>
  </si>
  <si>
    <t>（18）</t>
  </si>
  <si>
    <t>水资源节约与保护</t>
  </si>
  <si>
    <t>（19）</t>
  </si>
  <si>
    <t>病险水库水闸除险加固</t>
  </si>
  <si>
    <t>（20）</t>
  </si>
  <si>
    <t>农村水利水电</t>
  </si>
  <si>
    <t>（21）</t>
  </si>
  <si>
    <t>农村集中供水</t>
  </si>
  <si>
    <t>（22）</t>
  </si>
  <si>
    <t>水利安全度汛</t>
  </si>
  <si>
    <t>（23）</t>
  </si>
  <si>
    <t>水库移民后期扶持</t>
  </si>
  <si>
    <t>（24）</t>
  </si>
  <si>
    <t>水利工程运行管护</t>
  </si>
  <si>
    <t>（25）</t>
  </si>
  <si>
    <t>造林与生态修复</t>
  </si>
  <si>
    <t>（26）</t>
  </si>
  <si>
    <t>林业有害生物防控</t>
  </si>
  <si>
    <t>（27）</t>
  </si>
  <si>
    <t>（28）</t>
  </si>
  <si>
    <t>食用林产品质量安全</t>
  </si>
  <si>
    <t>（29）</t>
  </si>
  <si>
    <t>政策性森林保险省级财政保费补贴</t>
  </si>
  <si>
    <t>（30）</t>
  </si>
  <si>
    <t>野生动植物资源保护及疫源疫病监测</t>
  </si>
  <si>
    <t>（31）</t>
  </si>
  <si>
    <t>湿地保护与恢复</t>
  </si>
  <si>
    <t>（32）</t>
  </si>
  <si>
    <t>森林火灾预防</t>
  </si>
  <si>
    <t>（33）</t>
  </si>
  <si>
    <t>林业产业发展</t>
  </si>
  <si>
    <t>（34）</t>
  </si>
  <si>
    <t>林业种苗建设</t>
  </si>
  <si>
    <t>（35）</t>
  </si>
  <si>
    <t>森林资源保护与监测</t>
  </si>
  <si>
    <t>（36）</t>
  </si>
  <si>
    <t>自然教育基地建设</t>
  </si>
  <si>
    <t>（37）</t>
  </si>
  <si>
    <t>（38）</t>
  </si>
  <si>
    <t>乡村生活垃圾治理</t>
  </si>
  <si>
    <t>（39）</t>
  </si>
  <si>
    <t>四好农村路</t>
  </si>
  <si>
    <t>（40）</t>
  </si>
  <si>
    <t>巨灾保险省级财政补贴</t>
  </si>
  <si>
    <t>（41）</t>
  </si>
  <si>
    <t>工作经费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</si>
</sst>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2"/>
      <name val="宋体"/>
      <charset val="134"/>
    </font>
    <font>
      <sz val="12"/>
      <name val="黑体"/>
      <charset val="134"/>
    </font>
    <font>
      <sz val="16"/>
      <name val="黑体"/>
      <charset val="134"/>
    </font>
    <font>
      <sz val="18"/>
      <name val="方正小标宋简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" borderId="4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4" fillId="20" borderId="1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849;&#20139;(&#29579;&#24179;&#25391;&#65289;\2022&#24180;&#20892;&#19994;&#32929;&#36164;&#26009;\&#28041;&#20892;&#36164;&#37329;&#32479;&#31609;&#25972;&#21512;\2023&#24180;&#28041;&#20892;&#36164;&#37329;&#32479;&#31609;&#25972;&#21512;\&#25253;&#22791;\3&#12289;&#65288;&#21457;&#28041;&#20892;&#39046;&#23548;&#23567;&#32452;&#65289;&#20851;&#20110;&#21556;&#24029;&#24066;2023&#24180;&#30465;&#32423;&#28041;&#20892;&#36164;&#37329;&#32479;&#31609;&#25972;&#21512;&#39033;&#30446;&#21644;&#21306;&#22495;&#32489;&#25928;&#30446;&#26631;&#25253;&#22791;&#30340;&#35831;&#31034;\&#38468;&#20214;3&#65306;&#21556;&#24029;&#24066;2023&#24180;&#30465;&#32423;&#28041;&#20892;&#36164;&#37329;&#32479;&#31609;&#25972;&#21512;&#24773;&#20917;&#25253;&#22791;&#27719;&#24635;&#34920;&#65288;&#25552;&#21069;&#19979;&#36798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农业局"/>
      <sheetName val="水务局"/>
      <sheetName val="自然资源局"/>
      <sheetName val="交通局"/>
      <sheetName val="卫健局"/>
      <sheetName val="住建局"/>
      <sheetName val="生态环境局"/>
    </sheetNames>
    <sheetDataSet>
      <sheetData sheetId="0"/>
      <sheetData sheetId="1">
        <row r="5">
          <cell r="C5">
            <v>21</v>
          </cell>
          <cell r="D5">
            <v>654</v>
          </cell>
        </row>
        <row r="6">
          <cell r="C6">
            <v>6</v>
          </cell>
          <cell r="D6">
            <v>224</v>
          </cell>
        </row>
        <row r="7">
          <cell r="C7">
            <v>4</v>
          </cell>
          <cell r="D7">
            <v>86</v>
          </cell>
        </row>
        <row r="8">
          <cell r="C8">
            <v>8</v>
          </cell>
          <cell r="D8">
            <v>1312.75</v>
          </cell>
        </row>
        <row r="9">
          <cell r="C9">
            <v>1</v>
          </cell>
          <cell r="D9">
            <v>30</v>
          </cell>
        </row>
        <row r="10">
          <cell r="C10">
            <v>4</v>
          </cell>
          <cell r="D10">
            <v>235.196</v>
          </cell>
        </row>
        <row r="12">
          <cell r="C12">
            <v>1</v>
          </cell>
          <cell r="D12">
            <v>125.7092</v>
          </cell>
        </row>
        <row r="23">
          <cell r="C23">
            <v>17</v>
          </cell>
          <cell r="D23">
            <v>7917.5408</v>
          </cell>
        </row>
        <row r="25">
          <cell r="C25">
            <v>1</v>
          </cell>
          <cell r="D25">
            <v>10</v>
          </cell>
        </row>
        <row r="26">
          <cell r="C26">
            <v>1</v>
          </cell>
          <cell r="D26">
            <v>380</v>
          </cell>
        </row>
        <row r="28">
          <cell r="C28">
            <v>10</v>
          </cell>
          <cell r="D28">
            <v>5451</v>
          </cell>
        </row>
        <row r="32">
          <cell r="C32">
            <v>1</v>
          </cell>
          <cell r="D32">
            <v>250</v>
          </cell>
        </row>
        <row r="34">
          <cell r="C34">
            <v>1</v>
          </cell>
          <cell r="D34">
            <v>60</v>
          </cell>
        </row>
        <row r="36">
          <cell r="C36">
            <v>2</v>
          </cell>
          <cell r="D36">
            <v>1653.5408</v>
          </cell>
        </row>
        <row r="37">
          <cell r="C37">
            <v>1</v>
          </cell>
          <cell r="D37">
            <v>113</v>
          </cell>
        </row>
      </sheetData>
      <sheetData sheetId="2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5</v>
          </cell>
          <cell r="D13">
            <v>414</v>
          </cell>
        </row>
        <row r="14">
          <cell r="C14">
            <v>1</v>
          </cell>
          <cell r="D14">
            <v>800</v>
          </cell>
        </row>
        <row r="15">
          <cell r="C15">
            <v>1</v>
          </cell>
          <cell r="D15">
            <v>120</v>
          </cell>
        </row>
        <row r="16">
          <cell r="C16">
            <v>0</v>
          </cell>
          <cell r="D16">
            <v>0</v>
          </cell>
        </row>
        <row r="17">
          <cell r="C17">
            <v>1</v>
          </cell>
          <cell r="D17">
            <v>1000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18</v>
          </cell>
          <cell r="D23">
            <v>1791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1</v>
          </cell>
          <cell r="D42">
            <v>1000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5</v>
          </cell>
          <cell r="D45">
            <v>360</v>
          </cell>
        </row>
        <row r="46">
          <cell r="C46">
            <v>9</v>
          </cell>
          <cell r="D46">
            <v>178</v>
          </cell>
        </row>
        <row r="47">
          <cell r="C47">
            <v>3</v>
          </cell>
          <cell r="D47">
            <v>253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0">
          <cell r="C60">
            <v>0</v>
          </cell>
          <cell r="D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</row>
        <row r="64">
          <cell r="C64">
            <v>0</v>
          </cell>
          <cell r="D64">
            <v>0</v>
          </cell>
        </row>
      </sheetData>
      <sheetData sheetId="3">
        <row r="22">
          <cell r="C22">
            <v>1</v>
          </cell>
          <cell r="D22">
            <v>1156.8</v>
          </cell>
        </row>
        <row r="23">
          <cell r="C23">
            <v>10</v>
          </cell>
          <cell r="D23">
            <v>626.2</v>
          </cell>
        </row>
        <row r="48">
          <cell r="C48">
            <v>4</v>
          </cell>
          <cell r="D48">
            <v>375.69686</v>
          </cell>
        </row>
        <row r="49">
          <cell r="C49">
            <v>1</v>
          </cell>
          <cell r="D49">
            <v>120</v>
          </cell>
        </row>
        <row r="52">
          <cell r="C52">
            <v>1</v>
          </cell>
          <cell r="D52">
            <v>5.50314</v>
          </cell>
        </row>
        <row r="55">
          <cell r="C55">
            <v>1</v>
          </cell>
          <cell r="D55">
            <v>25</v>
          </cell>
        </row>
        <row r="58">
          <cell r="C58">
            <v>3</v>
          </cell>
          <cell r="D58">
            <v>100</v>
          </cell>
        </row>
      </sheetData>
      <sheetData sheetId="4">
        <row r="23">
          <cell r="C23">
            <v>20</v>
          </cell>
          <cell r="D23">
            <v>1854</v>
          </cell>
        </row>
        <row r="62">
          <cell r="C62">
            <v>20</v>
          </cell>
          <cell r="D62">
            <v>1854</v>
          </cell>
        </row>
      </sheetData>
      <sheetData sheetId="5">
        <row r="23">
          <cell r="C23">
            <v>0</v>
          </cell>
          <cell r="D23">
            <v>0</v>
          </cell>
        </row>
      </sheetData>
      <sheetData sheetId="6">
        <row r="23">
          <cell r="C23">
            <v>5</v>
          </cell>
          <cell r="D23">
            <v>1168.804</v>
          </cell>
        </row>
        <row r="27">
          <cell r="C27">
            <v>5</v>
          </cell>
          <cell r="D27">
            <v>1168.804</v>
          </cell>
        </row>
      </sheetData>
      <sheetData sheetId="7">
        <row r="21">
          <cell r="C21">
            <v>20</v>
          </cell>
          <cell r="D21">
            <v>2790</v>
          </cell>
        </row>
        <row r="23">
          <cell r="C23">
            <v>0</v>
          </cell>
          <cell r="D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64"/>
  <sheetViews>
    <sheetView tabSelected="1" workbookViewId="0">
      <selection activeCell="A1" sqref="A1"/>
    </sheetView>
  </sheetViews>
  <sheetFormatPr defaultColWidth="9" defaultRowHeight="18" customHeight="1"/>
  <cols>
    <col min="1" max="1" width="9" style="4" customWidth="1"/>
    <col min="2" max="2" width="59.5" style="4" customWidth="1"/>
    <col min="3" max="4" width="15.625" style="4" customWidth="1"/>
    <col min="5" max="5" width="14.25" style="4" customWidth="1"/>
    <col min="6" max="255" width="9" style="4" customWidth="1"/>
  </cols>
  <sheetData>
    <row r="1" customHeight="1" spans="1:1">
      <c r="A1" s="5" t="s">
        <v>0</v>
      </c>
    </row>
    <row r="2" ht="36" customHeight="1" spans="1:5">
      <c r="A2" s="6" t="s">
        <v>1</v>
      </c>
      <c r="B2" s="6"/>
      <c r="C2" s="6"/>
      <c r="D2" s="6"/>
      <c r="E2" s="6"/>
    </row>
    <row r="3" s="1" customFormat="1" ht="35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="2" customFormat="1" ht="30" customHeight="1" spans="1:255">
      <c r="A4" s="8" t="s">
        <v>7</v>
      </c>
      <c r="B4" s="9"/>
      <c r="C4" s="7">
        <f>SUM(C5:C23)</f>
        <v>144</v>
      </c>
      <c r="D4" s="7">
        <f>SUM(D5:D23)</f>
        <v>22306</v>
      </c>
      <c r="E4" s="10">
        <f t="shared" ref="E4:E64" si="0">D4/22306</f>
        <v>1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="3" customFormat="1" ht="30" customHeight="1" spans="1:255">
      <c r="A5" s="12">
        <v>1</v>
      </c>
      <c r="B5" s="13" t="s">
        <v>8</v>
      </c>
      <c r="C5" s="12">
        <f>SUM([1]农业局!C5,[1]水务局!C5,[1]自然资源局!C5,[1]交通局!C5,[1]卫健局!C5,[1]住建局!C5,[1]生态环境局!C5)</f>
        <v>21</v>
      </c>
      <c r="D5" s="12">
        <f>SUM([1]农业局!D5,[1]水务局!D5,[1]自然资源局!D5,[1]交通局!D5,[1]卫健局!D5,[1]住建局!D5,[1]生态环境局!D5)</f>
        <v>654</v>
      </c>
      <c r="E5" s="10">
        <f t="shared" si="0"/>
        <v>0.0293194656146328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="3" customFormat="1" ht="30" customHeight="1" spans="1:255">
      <c r="A6" s="12">
        <v>2</v>
      </c>
      <c r="B6" s="13" t="s">
        <v>9</v>
      </c>
      <c r="C6" s="12">
        <f>SUM([1]农业局!C6,[1]水务局!C6,[1]自然资源局!C6,[1]交通局!C6,[1]卫健局!C6,[1]住建局!C6,[1]生态环境局!C6)</f>
        <v>6</v>
      </c>
      <c r="D6" s="12">
        <f>SUM([1]农业局!D6,[1]水务局!D6,[1]自然资源局!D6,[1]交通局!D6,[1]卫健局!D6,[1]住建局!D6,[1]生态环境局!D6)</f>
        <v>224</v>
      </c>
      <c r="E6" s="10">
        <f t="shared" si="0"/>
        <v>0.0100421411279476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="3" customFormat="1" ht="30" customHeight="1" spans="1:255">
      <c r="A7" s="12">
        <v>3</v>
      </c>
      <c r="B7" s="13" t="s">
        <v>10</v>
      </c>
      <c r="C7" s="12">
        <f>SUM([1]农业局!C7,[1]水务局!C7,[1]自然资源局!C7,[1]交通局!C7,[1]卫健局!C7,[1]住建局!C7,[1]生态环境局!C7)</f>
        <v>4</v>
      </c>
      <c r="D7" s="12">
        <f>SUM([1]农业局!D7,[1]水务局!D7,[1]自然资源局!D7,[1]交通局!D7,[1]卫健局!D7,[1]住建局!D7,[1]生态环境局!D7)</f>
        <v>86</v>
      </c>
      <c r="E7" s="10">
        <f t="shared" si="0"/>
        <v>0.00385546489733704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="3" customFormat="1" ht="30" customHeight="1" spans="1:255">
      <c r="A8" s="12">
        <v>4</v>
      </c>
      <c r="B8" s="13" t="s">
        <v>11</v>
      </c>
      <c r="C8" s="12">
        <f>SUM([1]农业局!C8,[1]水务局!C8,[1]自然资源局!C8,[1]交通局!C8,[1]卫健局!C8,[1]住建局!C8,[1]生态环境局!C8)</f>
        <v>8</v>
      </c>
      <c r="D8" s="12">
        <f>SUM([1]农业局!D8,[1]水务局!D8,[1]自然资源局!D8,[1]交通局!D8,[1]卫健局!D8,[1]住建局!D8,[1]生态环境局!D8)</f>
        <v>1312.75</v>
      </c>
      <c r="E8" s="10">
        <f t="shared" si="0"/>
        <v>0.0588518784183628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="3" customFormat="1" ht="30" customHeight="1" spans="1:255">
      <c r="A9" s="12">
        <v>5</v>
      </c>
      <c r="B9" s="13" t="s">
        <v>12</v>
      </c>
      <c r="C9" s="12">
        <f>SUM([1]农业局!C9,[1]水务局!C9,[1]自然资源局!C9,[1]交通局!C9,[1]卫健局!C9,[1]住建局!C9,[1]生态环境局!C9)</f>
        <v>1</v>
      </c>
      <c r="D9" s="12">
        <f>SUM([1]农业局!D9,[1]水务局!D9,[1]自然资源局!D9,[1]交通局!D9,[1]卫健局!D9,[1]住建局!D9,[1]生态环境局!D9)</f>
        <v>30</v>
      </c>
      <c r="E9" s="10">
        <f t="shared" si="0"/>
        <v>0.00134492961535013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="3" customFormat="1" ht="30" customHeight="1" spans="1:255">
      <c r="A10" s="12">
        <v>6</v>
      </c>
      <c r="B10" s="13" t="s">
        <v>13</v>
      </c>
      <c r="C10" s="12">
        <f>SUM([1]农业局!C10,[1]水务局!C10,[1]自然资源局!C10,[1]交通局!C10,[1]卫健局!C10,[1]住建局!C10,[1]生态环境局!C10)</f>
        <v>4</v>
      </c>
      <c r="D10" s="12">
        <f>SUM([1]农业局!D10,[1]水务局!D10,[1]自然资源局!D10,[1]交通局!D10,[1]卫健局!D10,[1]住建局!D10,[1]生态环境局!D10)</f>
        <v>235.196</v>
      </c>
      <c r="E10" s="10">
        <f t="shared" si="0"/>
        <v>0.0105440688603963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="3" customFormat="1" ht="30" customHeight="1" spans="1:255">
      <c r="A11" s="12">
        <v>7</v>
      </c>
      <c r="B11" s="13" t="s">
        <v>14</v>
      </c>
      <c r="C11" s="12">
        <f>SUM([1]农业局!C11,[1]水务局!C11,[1]自然资源局!C11,[1]交通局!C11,[1]卫健局!C11,[1]住建局!C11,[1]生态环境局!C11)</f>
        <v>0</v>
      </c>
      <c r="D11" s="12">
        <f>SUM([1]农业局!D11,[1]水务局!D11,[1]自然资源局!D11,[1]交通局!D11,[1]卫健局!D11,[1]住建局!D11,[1]生态环境局!D11)</f>
        <v>0</v>
      </c>
      <c r="E11" s="10">
        <f t="shared" si="0"/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="3" customFormat="1" ht="30" customHeight="1" spans="1:255">
      <c r="A12" s="12">
        <v>8</v>
      </c>
      <c r="B12" s="13" t="s">
        <v>15</v>
      </c>
      <c r="C12" s="12">
        <f>SUM([1]农业局!C12,[1]水务局!C12,[1]自然资源局!C12,[1]交通局!C12,[1]卫健局!C12,[1]住建局!C12,[1]生态环境局!C12)</f>
        <v>1</v>
      </c>
      <c r="D12" s="12">
        <f>SUM([1]农业局!D12,[1]水务局!D12,[1]自然资源局!D12,[1]交通局!D12,[1]卫健局!D12,[1]住建局!D12,[1]生态环境局!D12)</f>
        <v>125.7092</v>
      </c>
      <c r="E12" s="10">
        <f t="shared" si="0"/>
        <v>0.00563566753339908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="3" customFormat="1" ht="30" customHeight="1" spans="1:255">
      <c r="A13" s="12">
        <v>9</v>
      </c>
      <c r="B13" s="13" t="s">
        <v>16</v>
      </c>
      <c r="C13" s="12">
        <f>SUM([1]农业局!C13,[1]水务局!C13,[1]自然资源局!C13,[1]交通局!C13,[1]卫健局!C13,[1]住建局!C13,[1]生态环境局!C13)</f>
        <v>5</v>
      </c>
      <c r="D13" s="12">
        <f>SUM([1]农业局!D13,[1]水务局!D13,[1]自然资源局!D13,[1]交通局!D13,[1]卫健局!D13,[1]住建局!D13,[1]生态环境局!D13)</f>
        <v>414</v>
      </c>
      <c r="E13" s="10">
        <f t="shared" si="0"/>
        <v>0.0185600286918318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="3" customFormat="1" ht="30" customHeight="1" spans="1:255">
      <c r="A14" s="12">
        <v>10</v>
      </c>
      <c r="B14" s="13" t="s">
        <v>17</v>
      </c>
      <c r="C14" s="12">
        <f>SUM([1]农业局!C14,[1]水务局!C14,[1]自然资源局!C14,[1]交通局!C14,[1]卫健局!C14,[1]住建局!C14,[1]生态环境局!C14)</f>
        <v>1</v>
      </c>
      <c r="D14" s="12">
        <f>SUM([1]农业局!D14,[1]水务局!D14,[1]自然资源局!D14,[1]交通局!D14,[1]卫健局!D14,[1]住建局!D14,[1]生态环境局!D14)</f>
        <v>800</v>
      </c>
      <c r="E14" s="10">
        <f t="shared" si="0"/>
        <v>0.0358647897426701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="3" customFormat="1" ht="30" customHeight="1" spans="1:255">
      <c r="A15" s="12">
        <v>11</v>
      </c>
      <c r="B15" s="13" t="s">
        <v>18</v>
      </c>
      <c r="C15" s="12">
        <f>SUM([1]农业局!C15,[1]水务局!C15,[1]自然资源局!C15,[1]交通局!C15,[1]卫健局!C15,[1]住建局!C15,[1]生态环境局!C15)</f>
        <v>1</v>
      </c>
      <c r="D15" s="12">
        <f>SUM([1]农业局!D15,[1]水务局!D15,[1]自然资源局!D15,[1]交通局!D15,[1]卫健局!D15,[1]住建局!D15,[1]生态环境局!D15)</f>
        <v>120</v>
      </c>
      <c r="E15" s="10">
        <f t="shared" si="0"/>
        <v>0.00537971846140052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="3" customFormat="1" ht="30" customHeight="1" spans="1:255">
      <c r="A16" s="12">
        <v>12</v>
      </c>
      <c r="B16" s="13" t="s">
        <v>19</v>
      </c>
      <c r="C16" s="12">
        <f>SUM([1]农业局!C16,[1]水务局!C16,[1]自然资源局!C16,[1]交通局!C16,[1]卫健局!C16,[1]住建局!C16,[1]生态环境局!C16)</f>
        <v>0</v>
      </c>
      <c r="D16" s="12">
        <f>SUM([1]农业局!D16,[1]水务局!D16,[1]自然资源局!D16,[1]交通局!D16,[1]卫健局!D16,[1]住建局!D16,[1]生态环境局!D16)</f>
        <v>0</v>
      </c>
      <c r="E16" s="10">
        <f t="shared" si="0"/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="3" customFormat="1" ht="30" customHeight="1" spans="1:255">
      <c r="A17" s="12">
        <v>13</v>
      </c>
      <c r="B17" s="13" t="s">
        <v>20</v>
      </c>
      <c r="C17" s="12">
        <f>SUM([1]农业局!C17,[1]水务局!C17,[1]自然资源局!C17,[1]交通局!C17,[1]卫健局!C17,[1]住建局!C17,[1]生态环境局!C17)</f>
        <v>1</v>
      </c>
      <c r="D17" s="12">
        <f>SUM([1]农业局!D17,[1]水务局!D17,[1]自然资源局!D17,[1]交通局!D17,[1]卫健局!D17,[1]住建局!D17,[1]生态环境局!D17)</f>
        <v>1000</v>
      </c>
      <c r="E17" s="10">
        <f t="shared" si="0"/>
        <v>0.0448309871783377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="3" customFormat="1" ht="30" customHeight="1" spans="1:255">
      <c r="A18" s="12">
        <v>14</v>
      </c>
      <c r="B18" s="13" t="s">
        <v>21</v>
      </c>
      <c r="C18" s="12">
        <f>SUM([1]农业局!C18,[1]水务局!C18,[1]自然资源局!C18,[1]交通局!C18,[1]卫健局!C18,[1]住建局!C18,[1]生态环境局!C18)</f>
        <v>0</v>
      </c>
      <c r="D18" s="12">
        <f>SUM([1]农业局!D18,[1]水务局!D18,[1]自然资源局!D18,[1]交通局!D18,[1]卫健局!D18,[1]住建局!D18,[1]生态环境局!D18)</f>
        <v>0</v>
      </c>
      <c r="E18" s="10">
        <f t="shared" si="0"/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="3" customFormat="1" ht="30" customHeight="1" spans="1:255">
      <c r="A19" s="12">
        <v>15</v>
      </c>
      <c r="B19" s="13" t="s">
        <v>22</v>
      </c>
      <c r="C19" s="12">
        <f>SUM([1]农业局!C19,[1]水务局!C19,[1]自然资源局!C19,[1]交通局!C19,[1]卫健局!C19,[1]住建局!C19,[1]生态环境局!C19)</f>
        <v>0</v>
      </c>
      <c r="D19" s="12">
        <f>SUM([1]农业局!D19,[1]水务局!D19,[1]自然资源局!D19,[1]交通局!D19,[1]卫健局!D19,[1]住建局!D19,[1]生态环境局!D19)</f>
        <v>0</v>
      </c>
      <c r="E19" s="10">
        <f t="shared" si="0"/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="3" customFormat="1" ht="30" customHeight="1" spans="1:255">
      <c r="A20" s="12">
        <v>16</v>
      </c>
      <c r="B20" s="14" t="s">
        <v>23</v>
      </c>
      <c r="C20" s="12">
        <f>SUM([1]农业局!C20,[1]水务局!C20,[1]自然资源局!C20,[1]交通局!C20,[1]卫健局!C20,[1]住建局!C20,[1]生态环境局!C20)</f>
        <v>0</v>
      </c>
      <c r="D20" s="12">
        <f>SUM([1]农业局!D20,[1]水务局!D20,[1]自然资源局!D20,[1]交通局!D20,[1]卫健局!D20,[1]住建局!D20,[1]生态环境局!D20)</f>
        <v>0</v>
      </c>
      <c r="E20" s="10">
        <f t="shared" si="0"/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="3" customFormat="1" ht="30" customHeight="1" spans="1:255">
      <c r="A21" s="12">
        <v>17</v>
      </c>
      <c r="B21" s="13" t="s">
        <v>24</v>
      </c>
      <c r="C21" s="12">
        <f>SUM([1]农业局!C21,[1]水务局!C21,[1]自然资源局!C21,[1]交通局!C21,[1]卫健局!C21,[1]住建局!C21,[1]生态环境局!C21)</f>
        <v>20</v>
      </c>
      <c r="D21" s="12">
        <f>SUM([1]农业局!D21,[1]水务局!D21,[1]自然资源局!D21,[1]交通局!D21,[1]卫健局!D21,[1]住建局!D21,[1]生态环境局!D21)</f>
        <v>2790</v>
      </c>
      <c r="E21" s="10">
        <f t="shared" si="0"/>
        <v>0.125078454227562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="3" customFormat="1" ht="30" customHeight="1" spans="1:255">
      <c r="A22" s="12">
        <v>18</v>
      </c>
      <c r="B22" s="14" t="s">
        <v>25</v>
      </c>
      <c r="C22" s="12">
        <f>SUM([1]农业局!C22,[1]水务局!C22,[1]自然资源局!C22,[1]交通局!C22,[1]卫健局!C22,[1]住建局!C22,[1]生态环境局!C22)</f>
        <v>1</v>
      </c>
      <c r="D22" s="12">
        <f>SUM([1]农业局!D22,[1]水务局!D22,[1]自然资源局!D22,[1]交通局!D22,[1]卫健局!D22,[1]住建局!D22,[1]生态环境局!D22)</f>
        <v>1156.8</v>
      </c>
      <c r="E22" s="10">
        <f t="shared" si="0"/>
        <v>0.051860485967901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</row>
    <row r="23" s="3" customFormat="1" ht="30" customHeight="1" spans="1:255">
      <c r="A23" s="12">
        <v>19</v>
      </c>
      <c r="B23" s="12" t="s">
        <v>26</v>
      </c>
      <c r="C23" s="12">
        <f>SUM([1]农业局!C23,[1]水务局!C23,[1]自然资源局!C23,[1]交通局!C23,[1]卫健局!C23,[1]住建局!C23,[1]生态环境局!C23)</f>
        <v>70</v>
      </c>
      <c r="D23" s="12">
        <f>SUM([1]农业局!D23,[1]水务局!D23,[1]自然资源局!D23,[1]交通局!D23,[1]卫健局!D23,[1]住建局!D23,[1]生态环境局!D23)</f>
        <v>13357.5448</v>
      </c>
      <c r="E23" s="10">
        <f t="shared" si="0"/>
        <v>0.598831919662871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</row>
    <row r="24" s="3" customFormat="1" ht="30" customHeight="1" spans="1:255">
      <c r="A24" s="15" t="s">
        <v>27</v>
      </c>
      <c r="B24" s="16" t="s">
        <v>28</v>
      </c>
      <c r="C24" s="12">
        <f>SUM([1]农业局!C24,[1]水务局!C24,[1]自然资源局!C24,[1]交通局!C24,[1]卫健局!C24,[1]住建局!C24,[1]生态环境局!C24)</f>
        <v>0</v>
      </c>
      <c r="D24" s="12">
        <f>SUM([1]农业局!D24,[1]水务局!D24,[1]自然资源局!D24,[1]交通局!D24,[1]卫健局!D24,[1]住建局!D24,[1]生态环境局!D24)</f>
        <v>0</v>
      </c>
      <c r="E24" s="10">
        <f t="shared" si="0"/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="3" customFormat="1" ht="30" customHeight="1" spans="1:255">
      <c r="A25" s="15" t="s">
        <v>29</v>
      </c>
      <c r="B25" s="16" t="s">
        <v>30</v>
      </c>
      <c r="C25" s="12">
        <f>SUM([1]农业局!C25,[1]水务局!C25,[1]自然资源局!C25,[1]交通局!C25,[1]卫健局!C25,[1]住建局!C25,[1]生态环境局!C25)</f>
        <v>1</v>
      </c>
      <c r="D25" s="12">
        <f>SUM([1]农业局!D25,[1]水务局!D25,[1]自然资源局!D25,[1]交通局!D25,[1]卫健局!D25,[1]住建局!D25,[1]生态环境局!D25)</f>
        <v>10</v>
      </c>
      <c r="E25" s="10">
        <f t="shared" si="0"/>
        <v>0.000448309871783377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="3" customFormat="1" ht="30" customHeight="1" spans="1:255">
      <c r="A26" s="15" t="s">
        <v>31</v>
      </c>
      <c r="B26" s="16" t="s">
        <v>32</v>
      </c>
      <c r="C26" s="12">
        <f>SUM([1]农业局!C26,[1]水务局!C26,[1]自然资源局!C26,[1]交通局!C26,[1]卫健局!C26,[1]住建局!C26,[1]生态环境局!C26)</f>
        <v>1</v>
      </c>
      <c r="D26" s="12">
        <f>SUM([1]农业局!D26,[1]水务局!D26,[1]自然资源局!D26,[1]交通局!D26,[1]卫健局!D26,[1]住建局!D26,[1]生态环境局!D26)</f>
        <v>380</v>
      </c>
      <c r="E26" s="10">
        <f t="shared" si="0"/>
        <v>0.0170357751277683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="3" customFormat="1" ht="30" customHeight="1" spans="1:255">
      <c r="A27" s="15" t="s">
        <v>33</v>
      </c>
      <c r="B27" s="16" t="s">
        <v>34</v>
      </c>
      <c r="C27" s="12">
        <f>SUM([1]农业局!C27,[1]水务局!C27,[1]自然资源局!C27,[1]交通局!C27,[1]卫健局!C27,[1]住建局!C27,[1]生态环境局!C27)</f>
        <v>5</v>
      </c>
      <c r="D27" s="12">
        <f>SUM([1]农业局!D27,[1]水务局!D27,[1]自然资源局!D27,[1]交通局!D27,[1]卫健局!D27,[1]住建局!D27,[1]生态环境局!D27)</f>
        <v>1168.804</v>
      </c>
      <c r="E27" s="10">
        <f t="shared" si="0"/>
        <v>0.0523986371379898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="3" customFormat="1" ht="30" customHeight="1" spans="1:255">
      <c r="A28" s="15" t="s">
        <v>35</v>
      </c>
      <c r="B28" s="16" t="s">
        <v>36</v>
      </c>
      <c r="C28" s="12">
        <f>SUM([1]农业局!C28,[1]水务局!C28,[1]自然资源局!C28,[1]交通局!C28,[1]卫健局!C28,[1]住建局!C28,[1]生态环境局!C28)</f>
        <v>10</v>
      </c>
      <c r="D28" s="12">
        <f>SUM([1]农业局!D28,[1]水务局!D28,[1]自然资源局!D28,[1]交通局!D28,[1]卫健局!D28,[1]住建局!D28,[1]生态环境局!D28)</f>
        <v>5451</v>
      </c>
      <c r="E28" s="10">
        <f t="shared" si="0"/>
        <v>0.244373711109119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="3" customFormat="1" ht="30" customHeight="1" spans="1:255">
      <c r="A29" s="15" t="s">
        <v>37</v>
      </c>
      <c r="B29" s="16" t="s">
        <v>38</v>
      </c>
      <c r="C29" s="12">
        <f>SUM([1]农业局!C29,[1]水务局!C29,[1]自然资源局!C29,[1]交通局!C29,[1]卫健局!C29,[1]住建局!C29,[1]生态环境局!C29)</f>
        <v>0</v>
      </c>
      <c r="D29" s="12">
        <f>SUM([1]农业局!D29,[1]水务局!D29,[1]自然资源局!D29,[1]交通局!D29,[1]卫健局!D29,[1]住建局!D29,[1]生态环境局!D29)</f>
        <v>0</v>
      </c>
      <c r="E29" s="10">
        <f t="shared" si="0"/>
        <v>0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="3" customFormat="1" ht="30" customHeight="1" spans="1:255">
      <c r="A30" s="15" t="s">
        <v>39</v>
      </c>
      <c r="B30" s="16" t="s">
        <v>40</v>
      </c>
      <c r="C30" s="12">
        <f>SUM([1]农业局!C30,[1]水务局!C30,[1]自然资源局!C30,[1]交通局!C30,[1]卫健局!C30,[1]住建局!C30,[1]生态环境局!C30)</f>
        <v>0</v>
      </c>
      <c r="D30" s="12">
        <f>SUM([1]农业局!D30,[1]水务局!D30,[1]自然资源局!D30,[1]交通局!D30,[1]卫健局!D30,[1]住建局!D30,[1]生态环境局!D30)</f>
        <v>0</v>
      </c>
      <c r="E30" s="10">
        <f t="shared" si="0"/>
        <v>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="3" customFormat="1" ht="30" customHeight="1" spans="1:255">
      <c r="A31" s="15" t="s">
        <v>41</v>
      </c>
      <c r="B31" s="16" t="s">
        <v>42</v>
      </c>
      <c r="C31" s="12">
        <f>SUM([1]农业局!C31,[1]水务局!C31,[1]自然资源局!C31,[1]交通局!C31,[1]卫健局!C31,[1]住建局!C31,[1]生态环境局!C31)</f>
        <v>0</v>
      </c>
      <c r="D31" s="12">
        <f>SUM([1]农业局!D31,[1]水务局!D31,[1]自然资源局!D31,[1]交通局!D31,[1]卫健局!D31,[1]住建局!D31,[1]生态环境局!D31)</f>
        <v>0</v>
      </c>
      <c r="E31" s="10">
        <f t="shared" si="0"/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="3" customFormat="1" ht="30" customHeight="1" spans="1:255">
      <c r="A32" s="15" t="s">
        <v>43</v>
      </c>
      <c r="B32" s="16" t="s">
        <v>44</v>
      </c>
      <c r="C32" s="12">
        <f>SUM([1]农业局!C32,[1]水务局!C32,[1]自然资源局!C32,[1]交通局!C32,[1]卫健局!C32,[1]住建局!C32,[1]生态环境局!C32)</f>
        <v>1</v>
      </c>
      <c r="D32" s="12">
        <f>SUM([1]农业局!D32,[1]水务局!D32,[1]自然资源局!D32,[1]交通局!D32,[1]卫健局!D32,[1]住建局!D32,[1]生态环境局!D32)</f>
        <v>250</v>
      </c>
      <c r="E32" s="10">
        <f t="shared" si="0"/>
        <v>0.0112077467945844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="3" customFormat="1" ht="30" customHeight="1" spans="1:255">
      <c r="A33" s="15" t="s">
        <v>45</v>
      </c>
      <c r="B33" s="16" t="s">
        <v>46</v>
      </c>
      <c r="C33" s="12">
        <f>SUM([1]农业局!C33,[1]水务局!C33,[1]自然资源局!C33,[1]交通局!C33,[1]卫健局!C33,[1]住建局!C33,[1]生态环境局!C33)</f>
        <v>0</v>
      </c>
      <c r="D33" s="12">
        <f>SUM([1]农业局!D33,[1]水务局!D33,[1]自然资源局!D33,[1]交通局!D33,[1]卫健局!D33,[1]住建局!D33,[1]生态环境局!D33)</f>
        <v>0</v>
      </c>
      <c r="E33" s="10">
        <f t="shared" si="0"/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</row>
    <row r="34" s="3" customFormat="1" ht="30" customHeight="1" spans="1:255">
      <c r="A34" s="15" t="s">
        <v>47</v>
      </c>
      <c r="B34" s="16" t="s">
        <v>48</v>
      </c>
      <c r="C34" s="12">
        <f>SUM([1]农业局!C34,[1]水务局!C34,[1]自然资源局!C34,[1]交通局!C34,[1]卫健局!C34,[1]住建局!C34,[1]生态环境局!C34)</f>
        <v>1</v>
      </c>
      <c r="D34" s="12">
        <f>SUM([1]农业局!D34,[1]水务局!D34,[1]自然资源局!D34,[1]交通局!D34,[1]卫健局!D34,[1]住建局!D34,[1]生态环境局!D34)</f>
        <v>60</v>
      </c>
      <c r="E34" s="10">
        <f t="shared" si="0"/>
        <v>0.00268985923070026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</row>
    <row r="35" s="3" customFormat="1" ht="30" customHeight="1" spans="1:255">
      <c r="A35" s="15" t="s">
        <v>49</v>
      </c>
      <c r="B35" s="16" t="s">
        <v>50</v>
      </c>
      <c r="C35" s="12">
        <f>SUM([1]农业局!C35,[1]水务局!C35,[1]自然资源局!C35,[1]交通局!C35,[1]卫健局!C35,[1]住建局!C35,[1]生态环境局!C35)</f>
        <v>0</v>
      </c>
      <c r="D35" s="12">
        <f>SUM([1]农业局!D35,[1]水务局!D35,[1]自然资源局!D35,[1]交通局!D35,[1]卫健局!D35,[1]住建局!D35,[1]生态环境局!D35)</f>
        <v>0</v>
      </c>
      <c r="E35" s="10">
        <f t="shared" si="0"/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</row>
    <row r="36" s="3" customFormat="1" ht="30" customHeight="1" spans="1:255">
      <c r="A36" s="15" t="s">
        <v>51</v>
      </c>
      <c r="B36" s="16" t="s">
        <v>52</v>
      </c>
      <c r="C36" s="12">
        <f>SUM([1]农业局!C36,[1]水务局!C36,[1]自然资源局!C36,[1]交通局!C36,[1]卫健局!C36,[1]住建局!C36,[1]生态环境局!C36)</f>
        <v>2</v>
      </c>
      <c r="D36" s="12">
        <f>SUM([1]农业局!D36,[1]水务局!D36,[1]自然资源局!D36,[1]交通局!D36,[1]卫健局!D36,[1]住建局!D36,[1]生态环境局!D36)</f>
        <v>1653.5408</v>
      </c>
      <c r="E36" s="10">
        <f t="shared" si="0"/>
        <v>0.0741298664036582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</row>
    <row r="37" s="3" customFormat="1" ht="30" customHeight="1" spans="1:255">
      <c r="A37" s="15" t="s">
        <v>53</v>
      </c>
      <c r="B37" s="16" t="s">
        <v>54</v>
      </c>
      <c r="C37" s="12">
        <f>SUM([1]农业局!C37,[1]水务局!C37,[1]自然资源局!C37,[1]交通局!C37,[1]卫健局!C37,[1]住建局!C37,[1]生态环境局!C37)</f>
        <v>1</v>
      </c>
      <c r="D37" s="12">
        <f>SUM([1]农业局!D37,[1]水务局!D37,[1]自然资源局!D37,[1]交通局!D37,[1]卫健局!D37,[1]住建局!D37,[1]生态环境局!D37)</f>
        <v>113</v>
      </c>
      <c r="E37" s="10">
        <f t="shared" si="0"/>
        <v>0.00506590155115216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</row>
    <row r="38" s="3" customFormat="1" ht="30" customHeight="1" spans="1:255">
      <c r="A38" s="15" t="s">
        <v>55</v>
      </c>
      <c r="B38" s="16" t="s">
        <v>56</v>
      </c>
      <c r="C38" s="12">
        <f>SUM([1]农业局!C38,[1]水务局!C38,[1]自然资源局!C38,[1]交通局!C38,[1]卫健局!C38,[1]住建局!C38,[1]生态环境局!C38)</f>
        <v>0</v>
      </c>
      <c r="D38" s="12">
        <f>SUM([1]农业局!D38,[1]水务局!D38,[1]自然资源局!D38,[1]交通局!D38,[1]卫健局!D38,[1]住建局!D38,[1]生态环境局!D38)</f>
        <v>0</v>
      </c>
      <c r="E38" s="10">
        <f t="shared" si="0"/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</row>
    <row r="39" s="3" customFormat="1" ht="30" customHeight="1" spans="1:255">
      <c r="A39" s="15" t="s">
        <v>57</v>
      </c>
      <c r="B39" s="16" t="s">
        <v>58</v>
      </c>
      <c r="C39" s="12">
        <f>SUM([1]农业局!C39,[1]水务局!C39,[1]自然资源局!C39,[1]交通局!C39,[1]卫健局!C39,[1]住建局!C39,[1]生态环境局!C39)</f>
        <v>0</v>
      </c>
      <c r="D39" s="12">
        <f>SUM([1]农业局!D39,[1]水务局!D39,[1]自然资源局!D39,[1]交通局!D39,[1]卫健局!D39,[1]住建局!D39,[1]生态环境局!D39)</f>
        <v>0</v>
      </c>
      <c r="E39" s="10">
        <f t="shared" si="0"/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="3" customFormat="1" ht="30" customHeight="1" spans="1:255">
      <c r="A40" s="15" t="s">
        <v>59</v>
      </c>
      <c r="B40" s="16" t="s">
        <v>60</v>
      </c>
      <c r="C40" s="12">
        <f>SUM([1]农业局!C40,[1]水务局!C40,[1]自然资源局!C40,[1]交通局!C40,[1]卫健局!C40,[1]住建局!C40,[1]生态环境局!C40)</f>
        <v>0</v>
      </c>
      <c r="D40" s="12">
        <f>SUM([1]农业局!D40,[1]水务局!D40,[1]自然资源局!D40,[1]交通局!D40,[1]卫健局!D40,[1]住建局!D40,[1]生态环境局!D40)</f>
        <v>0</v>
      </c>
      <c r="E40" s="10">
        <f t="shared" si="0"/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="3" customFormat="1" ht="30" customHeight="1" spans="1:255">
      <c r="A41" s="15" t="s">
        <v>61</v>
      </c>
      <c r="B41" s="16" t="s">
        <v>62</v>
      </c>
      <c r="C41" s="12">
        <f>SUM([1]农业局!C41,[1]水务局!C41,[1]自然资源局!C41,[1]交通局!C41,[1]卫健局!C41,[1]住建局!C41,[1]生态环境局!C41)</f>
        <v>0</v>
      </c>
      <c r="D41" s="12">
        <f>SUM([1]农业局!D41,[1]水务局!D41,[1]自然资源局!D41,[1]交通局!D41,[1]卫健局!D41,[1]住建局!D41,[1]生态环境局!D41)</f>
        <v>0</v>
      </c>
      <c r="E41" s="10">
        <f t="shared" si="0"/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="3" customFormat="1" ht="30" customHeight="1" spans="1:255">
      <c r="A42" s="15" t="s">
        <v>63</v>
      </c>
      <c r="B42" s="16" t="s">
        <v>64</v>
      </c>
      <c r="C42" s="12">
        <f>SUM([1]农业局!C42,[1]水务局!C42,[1]自然资源局!C42,[1]交通局!C42,[1]卫健局!C42,[1]住建局!C42,[1]生态环境局!C42)</f>
        <v>1</v>
      </c>
      <c r="D42" s="12">
        <f>SUM([1]农业局!D42,[1]水务局!D42,[1]自然资源局!D42,[1]交通局!D42,[1]卫健局!D42,[1]住建局!D42,[1]生态环境局!D42)</f>
        <v>1000</v>
      </c>
      <c r="E42" s="10">
        <f t="shared" si="0"/>
        <v>0.0448309871783377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="3" customFormat="1" ht="30" customHeight="1" spans="1:255">
      <c r="A43" s="15" t="s">
        <v>65</v>
      </c>
      <c r="B43" s="16" t="s">
        <v>66</v>
      </c>
      <c r="C43" s="12">
        <f>SUM([1]农业局!C43,[1]水务局!C43,[1]自然资源局!C43,[1]交通局!C43,[1]卫健局!C43,[1]住建局!C43,[1]生态环境局!C43)</f>
        <v>0</v>
      </c>
      <c r="D43" s="12">
        <f>SUM([1]农业局!D43,[1]水务局!D43,[1]自然资源局!D43,[1]交通局!D43,[1]卫健局!D43,[1]住建局!D43,[1]生态环境局!D43)</f>
        <v>0</v>
      </c>
      <c r="E43" s="10">
        <f t="shared" si="0"/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</row>
    <row r="44" s="3" customFormat="1" ht="30" customHeight="1" spans="1:255">
      <c r="A44" s="15" t="s">
        <v>67</v>
      </c>
      <c r="B44" s="16" t="s">
        <v>68</v>
      </c>
      <c r="C44" s="12">
        <f>SUM([1]农业局!C44,[1]水务局!C44,[1]自然资源局!C44,[1]交通局!C44,[1]卫健局!C44,[1]住建局!C44,[1]生态环境局!C44)</f>
        <v>0</v>
      </c>
      <c r="D44" s="12">
        <f>SUM([1]农业局!D44,[1]水务局!D44,[1]自然资源局!D44,[1]交通局!D44,[1]卫健局!D44,[1]住建局!D44,[1]生态环境局!D44)</f>
        <v>0</v>
      </c>
      <c r="E44" s="10">
        <f t="shared" si="0"/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</row>
    <row r="45" s="3" customFormat="1" ht="30" customHeight="1" spans="1:255">
      <c r="A45" s="15" t="s">
        <v>69</v>
      </c>
      <c r="B45" s="16" t="s">
        <v>70</v>
      </c>
      <c r="C45" s="12">
        <f>SUM([1]农业局!C45,[1]水务局!C45,[1]自然资源局!C45,[1]交通局!C45,[1]卫健局!C45,[1]住建局!C45,[1]生态环境局!C45)</f>
        <v>5</v>
      </c>
      <c r="D45" s="12">
        <f>SUM([1]农业局!D45,[1]水务局!D45,[1]自然资源局!D45,[1]交通局!D45,[1]卫健局!D45,[1]住建局!D45,[1]生态环境局!D45)</f>
        <v>360</v>
      </c>
      <c r="E45" s="10">
        <f t="shared" si="0"/>
        <v>0.0161391553842016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</row>
    <row r="46" s="3" customFormat="1" ht="30" customHeight="1" spans="1:255">
      <c r="A46" s="15" t="s">
        <v>71</v>
      </c>
      <c r="B46" s="16" t="s">
        <v>72</v>
      </c>
      <c r="C46" s="12">
        <f>SUM([1]农业局!C46,[1]水务局!C46,[1]自然资源局!C46,[1]交通局!C46,[1]卫健局!C46,[1]住建局!C46,[1]生态环境局!C46)</f>
        <v>9</v>
      </c>
      <c r="D46" s="12">
        <f>SUM([1]农业局!D46,[1]水务局!D46,[1]自然资源局!D46,[1]交通局!D46,[1]卫健局!D46,[1]住建局!D46,[1]生态环境局!D46)</f>
        <v>178</v>
      </c>
      <c r="E46" s="10">
        <f t="shared" si="0"/>
        <v>0.0079799157177441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</row>
    <row r="47" s="3" customFormat="1" ht="30" customHeight="1" spans="1:255">
      <c r="A47" s="15" t="s">
        <v>73</v>
      </c>
      <c r="B47" s="16" t="s">
        <v>74</v>
      </c>
      <c r="C47" s="12">
        <f>SUM([1]农业局!C47,[1]水务局!C47,[1]自然资源局!C47,[1]交通局!C47,[1]卫健局!C47,[1]住建局!C47,[1]生态环境局!C47)</f>
        <v>3</v>
      </c>
      <c r="D47" s="12">
        <f>SUM([1]农业局!D47,[1]水务局!D47,[1]自然资源局!D47,[1]交通局!D47,[1]卫健局!D47,[1]住建局!D47,[1]生态环境局!D47)</f>
        <v>253</v>
      </c>
      <c r="E47" s="10">
        <f t="shared" si="0"/>
        <v>0.0113422397561194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</row>
    <row r="48" s="3" customFormat="1" ht="30" customHeight="1" spans="1:255">
      <c r="A48" s="15" t="s">
        <v>75</v>
      </c>
      <c r="B48" s="17" t="s">
        <v>76</v>
      </c>
      <c r="C48" s="12">
        <f>SUM([1]农业局!C48,[1]水务局!C48,[1]自然资源局!C48,[1]交通局!C48,[1]卫健局!C48,[1]住建局!C48,[1]生态环境局!C48)</f>
        <v>4</v>
      </c>
      <c r="D48" s="12">
        <f>SUM([1]农业局!D48,[1]水务局!D48,[1]自然资源局!D48,[1]交通局!D48,[1]卫健局!D48,[1]住建局!D48,[1]生态环境局!D48)</f>
        <v>375.69686</v>
      </c>
      <c r="E48" s="10">
        <f t="shared" si="0"/>
        <v>0.0168428611136017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</row>
    <row r="49" s="3" customFormat="1" ht="30" customHeight="1" spans="1:255">
      <c r="A49" s="15" t="s">
        <v>77</v>
      </c>
      <c r="B49" s="17" t="s">
        <v>78</v>
      </c>
      <c r="C49" s="12">
        <f>SUM([1]农业局!C49,[1]水务局!C49,[1]自然资源局!C49,[1]交通局!C49,[1]卫健局!C49,[1]住建局!C49,[1]生态环境局!C49)</f>
        <v>1</v>
      </c>
      <c r="D49" s="12">
        <f>SUM([1]农业局!D49,[1]水务局!D49,[1]自然资源局!D49,[1]交通局!D49,[1]卫健局!D49,[1]住建局!D49,[1]生态环境局!D49)</f>
        <v>120</v>
      </c>
      <c r="E49" s="10">
        <f t="shared" si="0"/>
        <v>0.00537971846140052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</row>
    <row r="50" s="3" customFormat="1" ht="30" customHeight="1" spans="1:255">
      <c r="A50" s="15" t="s">
        <v>79</v>
      </c>
      <c r="B50" s="17" t="s">
        <v>22</v>
      </c>
      <c r="C50" s="12">
        <f>SUM([1]农业局!C50,[1]水务局!C50,[1]自然资源局!C50,[1]交通局!C50,[1]卫健局!C50,[1]住建局!C50,[1]生态环境局!C50)</f>
        <v>0</v>
      </c>
      <c r="D50" s="12">
        <f>SUM([1]农业局!D50,[1]水务局!D50,[1]自然资源局!D50,[1]交通局!D50,[1]卫健局!D50,[1]住建局!D50,[1]生态环境局!D50)</f>
        <v>0</v>
      </c>
      <c r="E50" s="10">
        <f t="shared" si="0"/>
        <v>0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</row>
    <row r="51" s="3" customFormat="1" ht="30" customHeight="1" spans="1:255">
      <c r="A51" s="15" t="s">
        <v>80</v>
      </c>
      <c r="B51" s="17" t="s">
        <v>81</v>
      </c>
      <c r="C51" s="12">
        <f>SUM([1]农业局!C51,[1]水务局!C51,[1]自然资源局!C51,[1]交通局!C51,[1]卫健局!C51,[1]住建局!C51,[1]生态环境局!C51)</f>
        <v>0</v>
      </c>
      <c r="D51" s="12">
        <f>SUM([1]农业局!D51,[1]水务局!D51,[1]自然资源局!D51,[1]交通局!D51,[1]卫健局!D51,[1]住建局!D51,[1]生态环境局!D51)</f>
        <v>0</v>
      </c>
      <c r="E51" s="10">
        <f t="shared" si="0"/>
        <v>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</row>
    <row r="52" s="3" customFormat="1" ht="30" customHeight="1" spans="1:255">
      <c r="A52" s="15" t="s">
        <v>82</v>
      </c>
      <c r="B52" s="17" t="s">
        <v>83</v>
      </c>
      <c r="C52" s="12">
        <f>SUM([1]农业局!C52,[1]水务局!C52,[1]自然资源局!C52,[1]交通局!C52,[1]卫健局!C52,[1]住建局!C52,[1]生态环境局!C52)</f>
        <v>1</v>
      </c>
      <c r="D52" s="12">
        <f>SUM([1]农业局!D52,[1]水务局!D52,[1]自然资源局!D52,[1]交通局!D52,[1]卫健局!D52,[1]住建局!D52,[1]生态环境局!D52)</f>
        <v>5.50314</v>
      </c>
      <c r="E52" s="10">
        <f t="shared" si="0"/>
        <v>0.000246711198780597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</row>
    <row r="53" s="3" customFormat="1" ht="30" customHeight="1" spans="1:255">
      <c r="A53" s="15" t="s">
        <v>84</v>
      </c>
      <c r="B53" s="17" t="s">
        <v>85</v>
      </c>
      <c r="C53" s="12">
        <f>SUM([1]农业局!C53,[1]水务局!C53,[1]自然资源局!C53,[1]交通局!C53,[1]卫健局!C53,[1]住建局!C53,[1]生态环境局!C53)</f>
        <v>0</v>
      </c>
      <c r="D53" s="12">
        <f>SUM([1]农业局!D53,[1]水务局!D53,[1]自然资源局!D53,[1]交通局!D53,[1]卫健局!D53,[1]住建局!D53,[1]生态环境局!D53)</f>
        <v>0</v>
      </c>
      <c r="E53" s="10">
        <f t="shared" si="0"/>
        <v>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</row>
    <row r="54" s="3" customFormat="1" ht="30" customHeight="1" spans="1:255">
      <c r="A54" s="15" t="s">
        <v>86</v>
      </c>
      <c r="B54" s="17" t="s">
        <v>87</v>
      </c>
      <c r="C54" s="12">
        <f>SUM([1]农业局!C54,[1]水务局!C54,[1]自然资源局!C54,[1]交通局!C54,[1]卫健局!C54,[1]住建局!C54,[1]生态环境局!C54)</f>
        <v>0</v>
      </c>
      <c r="D54" s="12">
        <f>SUM([1]农业局!D54,[1]水务局!D54,[1]自然资源局!D54,[1]交通局!D54,[1]卫健局!D54,[1]住建局!D54,[1]生态环境局!D54)</f>
        <v>0</v>
      </c>
      <c r="E54" s="10">
        <f t="shared" si="0"/>
        <v>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</row>
    <row r="55" s="3" customFormat="1" ht="30" customHeight="1" spans="1:255">
      <c r="A55" s="15" t="s">
        <v>88</v>
      </c>
      <c r="B55" s="17" t="s">
        <v>89</v>
      </c>
      <c r="C55" s="12">
        <f>SUM([1]农业局!C55,[1]水务局!C55,[1]自然资源局!C55,[1]交通局!C55,[1]卫健局!C55,[1]住建局!C55,[1]生态环境局!C55)</f>
        <v>1</v>
      </c>
      <c r="D55" s="12">
        <f>SUM([1]农业局!D55,[1]水务局!D55,[1]自然资源局!D55,[1]交通局!D55,[1]卫健局!D55,[1]住建局!D55,[1]生态环境局!D55)</f>
        <v>25</v>
      </c>
      <c r="E55" s="10">
        <f t="shared" si="0"/>
        <v>0.00112077467945844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="3" customFormat="1" ht="30" customHeight="1" spans="1:255">
      <c r="A56" s="15" t="s">
        <v>90</v>
      </c>
      <c r="B56" s="17" t="s">
        <v>91</v>
      </c>
      <c r="C56" s="12">
        <f>SUM([1]农业局!C56,[1]水务局!C56,[1]自然资源局!C56,[1]交通局!C56,[1]卫健局!C56,[1]住建局!C56,[1]生态环境局!C56)</f>
        <v>0</v>
      </c>
      <c r="D56" s="12">
        <f>SUM([1]农业局!D56,[1]水务局!D56,[1]自然资源局!D56,[1]交通局!D56,[1]卫健局!D56,[1]住建局!D56,[1]生态环境局!D56)</f>
        <v>0</v>
      </c>
      <c r="E56" s="10">
        <f t="shared" si="0"/>
        <v>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="3" customFormat="1" ht="30" customHeight="1" spans="1:255">
      <c r="A57" s="15" t="s">
        <v>92</v>
      </c>
      <c r="B57" s="17" t="s">
        <v>93</v>
      </c>
      <c r="C57" s="12">
        <f>SUM([1]农业局!C57,[1]水务局!C57,[1]自然资源局!C57,[1]交通局!C57,[1]卫健局!C57,[1]住建局!C57,[1]生态环境局!C57)</f>
        <v>0</v>
      </c>
      <c r="D57" s="12">
        <f>SUM([1]农业局!D57,[1]水务局!D57,[1]自然资源局!D57,[1]交通局!D57,[1]卫健局!D57,[1]住建局!D57,[1]生态环境局!D57)</f>
        <v>0</v>
      </c>
      <c r="E57" s="10">
        <f t="shared" si="0"/>
        <v>0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="3" customFormat="1" ht="30" customHeight="1" spans="1:255">
      <c r="A58" s="15" t="s">
        <v>94</v>
      </c>
      <c r="B58" s="17" t="s">
        <v>95</v>
      </c>
      <c r="C58" s="12">
        <f>SUM([1]农业局!C58,[1]水务局!C58,[1]自然资源局!C58,[1]交通局!C58,[1]卫健局!C58,[1]住建局!C58,[1]生态环境局!C58)</f>
        <v>3</v>
      </c>
      <c r="D58" s="12">
        <f>SUM([1]农业局!D58,[1]水务局!D58,[1]自然资源局!D58,[1]交通局!D58,[1]卫健局!D58,[1]住建局!D58,[1]生态环境局!D58)</f>
        <v>100</v>
      </c>
      <c r="E58" s="10">
        <f t="shared" si="0"/>
        <v>0.00448309871783377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="3" customFormat="1" ht="30" customHeight="1" spans="1:255">
      <c r="A59" s="15" t="s">
        <v>96</v>
      </c>
      <c r="B59" s="17" t="s">
        <v>97</v>
      </c>
      <c r="C59" s="12">
        <f>SUM([1]农业局!C59,[1]水务局!C59,[1]自然资源局!C59,[1]交通局!C59,[1]卫健局!C59,[1]住建局!C59,[1]生态环境局!C59)</f>
        <v>0</v>
      </c>
      <c r="D59" s="12">
        <f>SUM([1]农业局!D59,[1]水务局!D59,[1]自然资源局!D59,[1]交通局!D59,[1]卫健局!D59,[1]住建局!D59,[1]生态环境局!D59)</f>
        <v>0</v>
      </c>
      <c r="E59" s="10">
        <f t="shared" si="0"/>
        <v>0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</row>
    <row r="60" s="3" customFormat="1" ht="30" customHeight="1" spans="1:255">
      <c r="A60" s="15" t="s">
        <v>98</v>
      </c>
      <c r="B60" s="17" t="s">
        <v>25</v>
      </c>
      <c r="C60" s="12">
        <f>SUM([1]农业局!C60,[1]水务局!C60,[1]自然资源局!C60,[1]交通局!C60,[1]卫健局!C60,[1]住建局!C60,[1]生态环境局!C60)</f>
        <v>0</v>
      </c>
      <c r="D60" s="12">
        <f>SUM([1]农业局!D60,[1]水务局!D60,[1]自然资源局!D60,[1]交通局!D60,[1]卫健局!D60,[1]住建局!D60,[1]生态环境局!D60)</f>
        <v>0</v>
      </c>
      <c r="E60" s="10">
        <f t="shared" si="0"/>
        <v>0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</row>
    <row r="61" s="3" customFormat="1" ht="30" customHeight="1" spans="1:255">
      <c r="A61" s="15" t="s">
        <v>99</v>
      </c>
      <c r="B61" s="16" t="s">
        <v>100</v>
      </c>
      <c r="C61" s="12">
        <f>SUM([1]农业局!C61,[1]水务局!C61,[1]自然资源局!C61,[1]交通局!C61,[1]卫健局!C61,[1]住建局!C61,[1]生态环境局!C61)</f>
        <v>0</v>
      </c>
      <c r="D61" s="12">
        <f>SUM([1]农业局!D61,[1]水务局!D61,[1]自然资源局!D61,[1]交通局!D61,[1]卫健局!D61,[1]住建局!D61,[1]生态环境局!D61)</f>
        <v>0</v>
      </c>
      <c r="E61" s="10">
        <f t="shared" si="0"/>
        <v>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="3" customFormat="1" ht="30" customHeight="1" spans="1:255">
      <c r="A62" s="15" t="s">
        <v>101</v>
      </c>
      <c r="B62" s="16" t="s">
        <v>102</v>
      </c>
      <c r="C62" s="12">
        <f>SUM([1]农业局!C62,[1]水务局!C62,[1]自然资源局!C62,[1]交通局!C62,[1]卫健局!C62,[1]住建局!C62,[1]生态环境局!C62)</f>
        <v>20</v>
      </c>
      <c r="D62" s="12">
        <f>SUM([1]农业局!D62,[1]水务局!D62,[1]自然资源局!D62,[1]交通局!D62,[1]卫健局!D62,[1]住建局!D62,[1]生态环境局!D62)</f>
        <v>1854</v>
      </c>
      <c r="E62" s="10">
        <f t="shared" si="0"/>
        <v>0.083116650228638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</row>
    <row r="63" s="3" customFormat="1" ht="30" customHeight="1" spans="1:255">
      <c r="A63" s="15" t="s">
        <v>103</v>
      </c>
      <c r="B63" s="16" t="s">
        <v>104</v>
      </c>
      <c r="C63" s="12">
        <f>SUM([1]农业局!C63,[1]水务局!C63,[1]自然资源局!C63,[1]交通局!C63,[1]卫健局!C63,[1]住建局!C63,[1]生态环境局!C63)</f>
        <v>0</v>
      </c>
      <c r="D63" s="12">
        <f>SUM([1]农业局!D63,[1]水务局!D63,[1]自然资源局!D63,[1]交通局!D63,[1]卫健局!D63,[1]住建局!D63,[1]生态环境局!D63)</f>
        <v>0</v>
      </c>
      <c r="E63" s="10">
        <f t="shared" si="0"/>
        <v>0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</row>
    <row r="64" s="3" customFormat="1" ht="30" customHeight="1" spans="1:255">
      <c r="A64" s="15" t="s">
        <v>105</v>
      </c>
      <c r="B64" s="13" t="s">
        <v>106</v>
      </c>
      <c r="C64" s="12">
        <f>SUM([1]农业局!C64,[1]水务局!C64,[1]自然资源局!C64,[1]交通局!C64,[1]卫健局!C64,[1]住建局!C64,[1]生态环境局!C64)</f>
        <v>0</v>
      </c>
      <c r="D64" s="12">
        <f>SUM([1]农业局!D64,[1]水务局!D64,[1]自然资源局!D64,[1]交通局!D64,[1]卫健局!D64,[1]住建局!D64,[1]生态环境局!D64)</f>
        <v>0</v>
      </c>
      <c r="E64" s="10">
        <f t="shared" si="0"/>
        <v>0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</row>
  </sheetData>
  <autoFilter ref="A3:IU64">
    <extLst/>
  </autoFilter>
  <mergeCells count="2">
    <mergeCell ref="A2:E2"/>
    <mergeCell ref="A4:B4"/>
  </mergeCells>
  <dataValidations count="1">
    <dataValidation allowBlank="1" showInputMessage="1" showErrorMessage="1" sqref="B24 B25 B26 B28 B29 B30 B31 B32 B33 B34 B38 B35:B37"/>
  </dataValidations>
  <pageMargins left="0.751388888888889" right="0.751388888888889" top="0.708333333333333" bottom="0.590277777777778" header="0.511805555555556" footer="0.511805555555556"/>
  <pageSetup paperSize="9" scale="71" fitToHeight="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吴川市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蔡安琪</dc:creator>
  <cp:lastModifiedBy>Administrator</cp:lastModifiedBy>
  <dcterms:created xsi:type="dcterms:W3CDTF">2021-11-19T03:02:00Z</dcterms:created>
  <dcterms:modified xsi:type="dcterms:W3CDTF">2023-01-06T03:06:34Z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4F16CBD5260047A4977089F5892788CF</vt:lpwstr>
  </property>
</Properties>
</file>