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4"/>
  </bookViews>
  <sheets>
    <sheet name="Sheet1 (2)" sheetId="2" r:id="rId1"/>
  </sheets>
  <definedNames>
    <definedName name="_xlnm._FilterDatabase" localSheetId="0" hidden="1">'Sheet1 (2)'!$A$5:$AD$17</definedName>
    <definedName name="_xlnm.Print_Area" localSheetId="0">'Sheet1 (2)'!$A$1:$R$17</definedName>
    <definedName name="_xlnm.Print_Titles" localSheetId="0">'Sheet1 (2)'!$2:$4</definedName>
  </definedNames>
  <calcPr calcId="144525"/>
</workbook>
</file>

<file path=xl/sharedStrings.xml><?xml version="1.0" encoding="utf-8"?>
<sst xmlns="http://schemas.openxmlformats.org/spreadsheetml/2006/main" count="68" uniqueCount="42">
  <si>
    <t>附件2</t>
  </si>
  <si>
    <t>吴川市2022年第二批省级乡村振兴驻镇帮镇扶村资金项目调整情况表</t>
  </si>
  <si>
    <t>本次调整涉及金额1940.495万元，其中调减1个项目，调增10个项目。</t>
  </si>
  <si>
    <t>单位:万元</t>
  </si>
  <si>
    <t>序号</t>
  </si>
  <si>
    <t>具体项目</t>
  </si>
  <si>
    <t>资金文号</t>
  </si>
  <si>
    <t>主管部门</t>
  </si>
  <si>
    <r>
      <rPr>
        <b/>
        <sz val="18"/>
        <rFont val="宋体"/>
        <charset val="134"/>
      </rPr>
      <t xml:space="preserve">省级补助资金金额
</t>
    </r>
    <r>
      <rPr>
        <b/>
        <sz val="18"/>
        <color rgb="FFFF0000"/>
        <rFont val="宋体"/>
        <charset val="134"/>
      </rPr>
      <t>（调整前金额）</t>
    </r>
  </si>
  <si>
    <r>
      <rPr>
        <b/>
        <sz val="18"/>
        <rFont val="宋体"/>
        <charset val="134"/>
      </rPr>
      <t xml:space="preserve">需调整金额
</t>
    </r>
    <r>
      <rPr>
        <b/>
        <sz val="18"/>
        <color rgb="FFFF0000"/>
        <rFont val="宋体"/>
        <charset val="134"/>
      </rPr>
      <t>（调增为正数反映，调减为负数反映）</t>
    </r>
  </si>
  <si>
    <t>调整后项目金额</t>
  </si>
  <si>
    <t>已分配金额</t>
  </si>
  <si>
    <t>备注</t>
  </si>
  <si>
    <t>黄坡</t>
  </si>
  <si>
    <t>长岐</t>
  </si>
  <si>
    <t>吴阳</t>
  </si>
  <si>
    <t>塘缀</t>
  </si>
  <si>
    <t>樟铺</t>
  </si>
  <si>
    <t>振文</t>
  </si>
  <si>
    <t>浅水</t>
  </si>
  <si>
    <t>覃巴</t>
  </si>
  <si>
    <t>王村港</t>
  </si>
  <si>
    <t>兰石</t>
  </si>
  <si>
    <t>合计</t>
  </si>
  <si>
    <t>2022年湛江市吴川市村内道路硬化建设项目</t>
  </si>
  <si>
    <t>湛财农[2022]44号</t>
  </si>
  <si>
    <t>吴川市农业农村局</t>
  </si>
  <si>
    <t>调整1940.495万元到第2-11项目，该项目剩余1369.505万元待分配至各镇</t>
  </si>
  <si>
    <t>2022年湛江市吴川市植物疫病防控项目</t>
  </si>
  <si>
    <t>从2022年湛江市吴川市村内道路硬化建设项目调整过来</t>
  </si>
  <si>
    <t>吴川市27个行政村（社区）综合性文化服务中心提质增效达标建设</t>
  </si>
  <si>
    <t>吴川市文化广电旅游体育局</t>
  </si>
  <si>
    <t>吴川市县域医共体基层医疗机构特色科室建设项目</t>
  </si>
  <si>
    <t>吴川市卫生健康局</t>
  </si>
  <si>
    <t>吴川市提升乡镇卫生院公共卫生服务能力建设项目</t>
  </si>
  <si>
    <t>吴川市病媒生物防制项目</t>
  </si>
  <si>
    <t>吴川市垦造水田项目2021年度后期管护地力培肥项目</t>
  </si>
  <si>
    <t>2022年湛江市吴川市吴阳镇金海岸应急治污设施运营维护项目</t>
  </si>
  <si>
    <t>覃巴镇上榕村委会覃静村民小组人居环境整治项目</t>
  </si>
  <si>
    <t>吴川市覃巴镇G228国道至覃巴第二小学道路建设工程</t>
  </si>
  <si>
    <t>吴川市乡村水利维修</t>
  </si>
  <si>
    <t>吴川市水务局</t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</si>
</sst>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.000_ "/>
    <numFmt numFmtId="179" formatCode="0.000_ "/>
    <numFmt numFmtId="180" formatCode="0.0000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48"/>
      <name val="方正小标宋简体"/>
      <charset val="134"/>
    </font>
    <font>
      <b/>
      <sz val="20"/>
      <name val="方正小标宋简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zoomScale="50" zoomScaleNormal="50" workbookViewId="0">
      <pane ySplit="5" topLeftCell="A6" activePane="bottomLeft" state="frozen"/>
      <selection/>
      <selection pane="bottomLeft" activeCell="A1" sqref="$A1:$XFD1"/>
    </sheetView>
  </sheetViews>
  <sheetFormatPr defaultColWidth="9" defaultRowHeight="30" customHeight="1"/>
  <cols>
    <col min="1" max="1" width="13.5" style="3" customWidth="1"/>
    <col min="2" max="2" width="43.925" style="4" customWidth="1"/>
    <col min="3" max="3" width="27.25" style="4" customWidth="1"/>
    <col min="4" max="4" width="26.875" style="3" customWidth="1"/>
    <col min="5" max="5" width="27.7083333333333" style="3" customWidth="1"/>
    <col min="6" max="6" width="25" style="3" customWidth="1"/>
    <col min="7" max="7" width="24.5" style="5" customWidth="1"/>
    <col min="8" max="9" width="11.625" style="5" customWidth="1"/>
    <col min="10" max="10" width="17" style="5" customWidth="1"/>
    <col min="11" max="14" width="11.625" style="5" customWidth="1"/>
    <col min="15" max="15" width="18.75" style="5" customWidth="1"/>
    <col min="16" max="17" width="11.625" style="5" customWidth="1"/>
    <col min="18" max="18" width="41.25" style="5" customWidth="1"/>
    <col min="19" max="16384" width="9" style="5"/>
  </cols>
  <sheetData>
    <row r="1" hidden="1" customHeight="1" spans="1:1">
      <c r="A1" s="1" t="s">
        <v>0</v>
      </c>
    </row>
    <row r="2" ht="97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customFormat="1" ht="42" customHeight="1" spans="1:18">
      <c r="A3" s="7" t="s">
        <v>2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7" t="s">
        <v>3</v>
      </c>
    </row>
    <row r="4" s="1" customFormat="1" ht="118" customHeight="1" spans="1:18">
      <c r="A4" s="8" t="s">
        <v>4</v>
      </c>
      <c r="B4" s="9" t="s">
        <v>5</v>
      </c>
      <c r="C4" s="9" t="s">
        <v>6</v>
      </c>
      <c r="D4" s="10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4"/>
      <c r="J4" s="14"/>
      <c r="K4" s="14"/>
      <c r="L4" s="14"/>
      <c r="M4" s="14"/>
      <c r="N4" s="14"/>
      <c r="O4" s="14"/>
      <c r="P4" s="14"/>
      <c r="Q4" s="18"/>
      <c r="R4" s="13" t="s">
        <v>12</v>
      </c>
    </row>
    <row r="5" s="1" customFormat="1" ht="118" customHeight="1" spans="1:18">
      <c r="A5" s="15"/>
      <c r="B5" s="9"/>
      <c r="C5" s="9"/>
      <c r="D5" s="10"/>
      <c r="E5" s="11"/>
      <c r="F5" s="16"/>
      <c r="G5" s="17"/>
      <c r="H5" s="18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10" t="s">
        <v>19</v>
      </c>
      <c r="O5" s="10" t="s">
        <v>20</v>
      </c>
      <c r="P5" s="10" t="s">
        <v>21</v>
      </c>
      <c r="Q5" s="10" t="s">
        <v>22</v>
      </c>
      <c r="R5" s="17"/>
    </row>
    <row r="6" s="2" customFormat="1" ht="52" customHeight="1" spans="1:18">
      <c r="A6" s="19"/>
      <c r="B6" s="20" t="s">
        <v>23</v>
      </c>
      <c r="C6" s="20"/>
      <c r="D6" s="20"/>
      <c r="E6" s="21">
        <f>SUM(E7:E17)</f>
        <v>3310</v>
      </c>
      <c r="F6" s="21"/>
      <c r="G6" s="22">
        <f>SUM(G7:G17)</f>
        <v>3310</v>
      </c>
      <c r="H6" s="22">
        <f t="shared" ref="H6:R6" si="0">SUM(H7:H17)</f>
        <v>65.13</v>
      </c>
      <c r="I6" s="22">
        <f t="shared" si="0"/>
        <v>57.95</v>
      </c>
      <c r="J6" s="22">
        <f t="shared" si="0"/>
        <v>897.8875</v>
      </c>
      <c r="K6" s="22">
        <f t="shared" si="0"/>
        <v>78.94</v>
      </c>
      <c r="L6" s="22">
        <f t="shared" si="0"/>
        <v>53.88</v>
      </c>
      <c r="M6" s="22">
        <f t="shared" si="0"/>
        <v>74.27</v>
      </c>
      <c r="N6" s="22">
        <f t="shared" si="0"/>
        <v>79.67</v>
      </c>
      <c r="O6" s="22">
        <f t="shared" si="0"/>
        <v>522.1675</v>
      </c>
      <c r="P6" s="22">
        <f t="shared" si="0"/>
        <v>45.36</v>
      </c>
      <c r="Q6" s="22">
        <f t="shared" si="0"/>
        <v>65.24</v>
      </c>
      <c r="R6" s="22"/>
    </row>
    <row r="7" s="1" customFormat="1" ht="91" customHeight="1" spans="1:18">
      <c r="A7" s="23">
        <v>1</v>
      </c>
      <c r="B7" s="24" t="s">
        <v>24</v>
      </c>
      <c r="C7" s="23" t="s">
        <v>25</v>
      </c>
      <c r="D7" s="23" t="s">
        <v>26</v>
      </c>
      <c r="E7" s="25">
        <v>3310</v>
      </c>
      <c r="F7" s="26">
        <v>-1940.495</v>
      </c>
      <c r="G7" s="27">
        <f>E7+F7</f>
        <v>1369.505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38" t="s">
        <v>27</v>
      </c>
    </row>
    <row r="8" s="1" customFormat="1" ht="52" customHeight="1" spans="1:18">
      <c r="A8" s="23">
        <v>2</v>
      </c>
      <c r="B8" s="24" t="s">
        <v>28</v>
      </c>
      <c r="C8" s="23" t="s">
        <v>25</v>
      </c>
      <c r="D8" s="23" t="s">
        <v>26</v>
      </c>
      <c r="E8" s="25">
        <v>0</v>
      </c>
      <c r="F8" s="28">
        <v>200</v>
      </c>
      <c r="G8" s="27">
        <f t="shared" ref="G8:G17" si="1">E8+F8</f>
        <v>200</v>
      </c>
      <c r="H8" s="28"/>
      <c r="I8" s="28">
        <v>24</v>
      </c>
      <c r="J8" s="28">
        <v>24</v>
      </c>
      <c r="K8" s="28"/>
      <c r="L8" s="28">
        <v>24</v>
      </c>
      <c r="M8" s="28">
        <v>24</v>
      </c>
      <c r="N8" s="28">
        <v>32</v>
      </c>
      <c r="O8" s="28">
        <v>32</v>
      </c>
      <c r="P8" s="28">
        <v>20</v>
      </c>
      <c r="Q8" s="28">
        <v>20</v>
      </c>
      <c r="R8" s="28" t="s">
        <v>29</v>
      </c>
    </row>
    <row r="9" s="1" customFormat="1" ht="98" customHeight="1" spans="1:18">
      <c r="A9" s="23">
        <v>3</v>
      </c>
      <c r="B9" s="24" t="s">
        <v>30</v>
      </c>
      <c r="C9" s="23" t="s">
        <v>25</v>
      </c>
      <c r="D9" s="23" t="s">
        <v>31</v>
      </c>
      <c r="E9" s="25">
        <v>0</v>
      </c>
      <c r="F9" s="28">
        <v>162</v>
      </c>
      <c r="G9" s="27">
        <f t="shared" si="1"/>
        <v>162</v>
      </c>
      <c r="H9" s="28">
        <v>24</v>
      </c>
      <c r="I9" s="28">
        <v>12</v>
      </c>
      <c r="J9" s="28">
        <v>18</v>
      </c>
      <c r="K9" s="28">
        <v>24</v>
      </c>
      <c r="L9" s="28">
        <v>12</v>
      </c>
      <c r="M9" s="28">
        <v>18</v>
      </c>
      <c r="N9" s="28">
        <v>12</v>
      </c>
      <c r="O9" s="28">
        <v>18</v>
      </c>
      <c r="P9" s="28">
        <v>12</v>
      </c>
      <c r="Q9" s="28">
        <v>12</v>
      </c>
      <c r="R9" s="28" t="s">
        <v>29</v>
      </c>
    </row>
    <row r="10" s="1" customFormat="1" ht="72" customHeight="1" spans="1:18">
      <c r="A10" s="23">
        <v>4</v>
      </c>
      <c r="B10" s="24" t="s">
        <v>32</v>
      </c>
      <c r="C10" s="23" t="s">
        <v>25</v>
      </c>
      <c r="D10" s="23" t="s">
        <v>33</v>
      </c>
      <c r="E10" s="25">
        <v>0</v>
      </c>
      <c r="F10" s="28">
        <v>90</v>
      </c>
      <c r="G10" s="27">
        <f t="shared" si="1"/>
        <v>90</v>
      </c>
      <c r="H10" s="28"/>
      <c r="I10" s="28"/>
      <c r="J10" s="28">
        <v>18</v>
      </c>
      <c r="K10" s="28">
        <v>18</v>
      </c>
      <c r="L10" s="28"/>
      <c r="M10" s="28"/>
      <c r="N10" s="28">
        <v>18</v>
      </c>
      <c r="O10" s="28">
        <v>18</v>
      </c>
      <c r="P10" s="28"/>
      <c r="Q10" s="28">
        <v>18</v>
      </c>
      <c r="R10" s="28" t="s">
        <v>29</v>
      </c>
    </row>
    <row r="11" s="1" customFormat="1" ht="67" customHeight="1" spans="1:18">
      <c r="A11" s="23">
        <v>5</v>
      </c>
      <c r="B11" s="24" t="s">
        <v>34</v>
      </c>
      <c r="C11" s="23" t="s">
        <v>25</v>
      </c>
      <c r="D11" s="23" t="s">
        <v>33</v>
      </c>
      <c r="E11" s="25">
        <v>0</v>
      </c>
      <c r="F11" s="27">
        <v>429.075</v>
      </c>
      <c r="G11" s="27">
        <f t="shared" si="1"/>
        <v>429.075</v>
      </c>
      <c r="H11" s="28"/>
      <c r="I11" s="28"/>
      <c r="J11" s="36">
        <v>214.5375</v>
      </c>
      <c r="K11" s="36"/>
      <c r="L11" s="36"/>
      <c r="M11" s="36"/>
      <c r="N11" s="36"/>
      <c r="O11" s="36">
        <v>214.5375</v>
      </c>
      <c r="P11" s="28"/>
      <c r="Q11" s="28"/>
      <c r="R11" s="28" t="s">
        <v>29</v>
      </c>
    </row>
    <row r="12" s="1" customFormat="1" ht="52" customHeight="1" spans="1:18">
      <c r="A12" s="23">
        <v>6</v>
      </c>
      <c r="B12" s="24" t="s">
        <v>35</v>
      </c>
      <c r="C12" s="23" t="s">
        <v>25</v>
      </c>
      <c r="D12" s="23" t="s">
        <v>33</v>
      </c>
      <c r="E12" s="25">
        <v>0</v>
      </c>
      <c r="F12" s="28">
        <v>120</v>
      </c>
      <c r="G12" s="27">
        <f t="shared" si="1"/>
        <v>120</v>
      </c>
      <c r="H12" s="28">
        <v>15</v>
      </c>
      <c r="I12" s="28">
        <v>10</v>
      </c>
      <c r="J12" s="28">
        <v>15</v>
      </c>
      <c r="K12" s="28">
        <v>15</v>
      </c>
      <c r="L12" s="28">
        <v>10</v>
      </c>
      <c r="M12" s="28">
        <v>15</v>
      </c>
      <c r="N12" s="28">
        <v>10</v>
      </c>
      <c r="O12" s="28">
        <v>10</v>
      </c>
      <c r="P12" s="28">
        <v>10</v>
      </c>
      <c r="Q12" s="28">
        <v>10</v>
      </c>
      <c r="R12" s="28" t="s">
        <v>29</v>
      </c>
    </row>
    <row r="13" s="1" customFormat="1" ht="65" customHeight="1" spans="1:18">
      <c r="A13" s="23">
        <v>7</v>
      </c>
      <c r="B13" s="24" t="s">
        <v>36</v>
      </c>
      <c r="C13" s="23" t="s">
        <v>25</v>
      </c>
      <c r="D13" s="23" t="s">
        <v>26</v>
      </c>
      <c r="E13" s="25">
        <v>0</v>
      </c>
      <c r="F13" s="28">
        <v>522.5</v>
      </c>
      <c r="G13" s="27">
        <f t="shared" si="1"/>
        <v>522.5</v>
      </c>
      <c r="H13" s="28"/>
      <c r="I13" s="28"/>
      <c r="J13" s="28">
        <v>522.5</v>
      </c>
      <c r="K13" s="28"/>
      <c r="L13" s="28"/>
      <c r="M13" s="28"/>
      <c r="N13" s="28"/>
      <c r="O13" s="28"/>
      <c r="P13" s="28"/>
      <c r="Q13" s="28"/>
      <c r="R13" s="28" t="s">
        <v>29</v>
      </c>
    </row>
    <row r="14" s="1" customFormat="1" ht="81" customHeight="1" spans="1:18">
      <c r="A14" s="23">
        <v>8</v>
      </c>
      <c r="B14" s="24" t="s">
        <v>37</v>
      </c>
      <c r="C14" s="23" t="s">
        <v>25</v>
      </c>
      <c r="D14" s="23" t="s">
        <v>26</v>
      </c>
      <c r="E14" s="25">
        <v>0</v>
      </c>
      <c r="F14" s="28">
        <v>72</v>
      </c>
      <c r="G14" s="27">
        <f t="shared" si="1"/>
        <v>72</v>
      </c>
      <c r="H14" s="28"/>
      <c r="I14" s="28"/>
      <c r="J14" s="28">
        <v>72</v>
      </c>
      <c r="K14" s="28"/>
      <c r="L14" s="28"/>
      <c r="M14" s="28"/>
      <c r="N14" s="28"/>
      <c r="O14" s="28"/>
      <c r="P14" s="28"/>
      <c r="Q14" s="28"/>
      <c r="R14" s="28" t="s">
        <v>29</v>
      </c>
    </row>
    <row r="15" s="1" customFormat="1" ht="67" customHeight="1" spans="1:18">
      <c r="A15" s="23">
        <v>9</v>
      </c>
      <c r="B15" s="24" t="s">
        <v>38</v>
      </c>
      <c r="C15" s="23" t="s">
        <v>25</v>
      </c>
      <c r="D15" s="23" t="s">
        <v>26</v>
      </c>
      <c r="E15" s="25">
        <v>0</v>
      </c>
      <c r="F15" s="28">
        <v>50</v>
      </c>
      <c r="G15" s="27">
        <f t="shared" si="1"/>
        <v>50</v>
      </c>
      <c r="H15" s="28"/>
      <c r="I15" s="28"/>
      <c r="J15" s="28"/>
      <c r="K15" s="28"/>
      <c r="L15" s="28"/>
      <c r="M15" s="28"/>
      <c r="N15" s="28"/>
      <c r="O15" s="28">
        <v>50</v>
      </c>
      <c r="P15" s="28"/>
      <c r="Q15" s="28"/>
      <c r="R15" s="28" t="s">
        <v>29</v>
      </c>
    </row>
    <row r="16" s="1" customFormat="1" ht="70" customHeight="1" spans="1:18">
      <c r="A16" s="23">
        <v>10</v>
      </c>
      <c r="B16" s="29" t="s">
        <v>39</v>
      </c>
      <c r="C16" s="23" t="s">
        <v>25</v>
      </c>
      <c r="D16" s="30" t="s">
        <v>26</v>
      </c>
      <c r="E16" s="25">
        <v>0</v>
      </c>
      <c r="F16" s="28">
        <v>168</v>
      </c>
      <c r="G16" s="27">
        <f t="shared" si="1"/>
        <v>168</v>
      </c>
      <c r="H16" s="28"/>
      <c r="I16" s="28"/>
      <c r="J16" s="28"/>
      <c r="K16" s="28"/>
      <c r="L16" s="28"/>
      <c r="M16" s="28"/>
      <c r="N16" s="28"/>
      <c r="O16" s="28">
        <v>168</v>
      </c>
      <c r="P16" s="28"/>
      <c r="Q16" s="28"/>
      <c r="R16" s="28" t="s">
        <v>29</v>
      </c>
    </row>
    <row r="17" s="1" customFormat="1" ht="52" customHeight="1" spans="1:18">
      <c r="A17" s="23">
        <v>11</v>
      </c>
      <c r="B17" s="31" t="s">
        <v>40</v>
      </c>
      <c r="C17" s="23" t="s">
        <v>25</v>
      </c>
      <c r="D17" s="32" t="s">
        <v>41</v>
      </c>
      <c r="E17" s="25">
        <v>0</v>
      </c>
      <c r="F17" s="28">
        <v>126.92</v>
      </c>
      <c r="G17" s="27">
        <f t="shared" si="1"/>
        <v>126.92</v>
      </c>
      <c r="H17" s="28">
        <v>26.13</v>
      </c>
      <c r="I17" s="28">
        <v>11.95</v>
      </c>
      <c r="J17" s="28">
        <v>13.85</v>
      </c>
      <c r="K17" s="28">
        <v>21.94</v>
      </c>
      <c r="L17" s="28">
        <v>7.88</v>
      </c>
      <c r="M17" s="28">
        <v>17.27</v>
      </c>
      <c r="N17" s="28">
        <v>7.67</v>
      </c>
      <c r="O17" s="28">
        <v>11.63</v>
      </c>
      <c r="P17" s="28">
        <v>3.36</v>
      </c>
      <c r="Q17" s="28">
        <v>5.24</v>
      </c>
      <c r="R17" s="28" t="s">
        <v>29</v>
      </c>
    </row>
    <row r="18" s="3" customFormat="1" ht="39.95" customHeight="1" spans="1:6">
      <c r="A18" s="33"/>
      <c r="B18" s="34"/>
      <c r="C18" s="34"/>
      <c r="D18" s="33"/>
      <c r="E18" s="35"/>
      <c r="F18" s="35"/>
    </row>
    <row r="19" s="3" customFormat="1" ht="39.95" customHeight="1" spans="1:6">
      <c r="A19" s="33"/>
      <c r="B19" s="34"/>
      <c r="C19" s="34"/>
      <c r="D19" s="33"/>
      <c r="E19" s="35"/>
      <c r="F19" s="35"/>
    </row>
    <row r="20" s="3" customFormat="1" ht="39.95" customHeight="1" spans="1:6">
      <c r="A20" s="33"/>
      <c r="B20" s="34"/>
      <c r="C20" s="34"/>
      <c r="D20" s="33"/>
      <c r="E20" s="35"/>
      <c r="F20" s="35"/>
    </row>
    <row r="21" s="3" customFormat="1" ht="39.95" customHeight="1" spans="1:6">
      <c r="A21" s="33"/>
      <c r="B21" s="34"/>
      <c r="C21" s="34"/>
      <c r="D21" s="33"/>
      <c r="E21" s="35"/>
      <c r="F21" s="35"/>
    </row>
  </sheetData>
  <autoFilter ref="A5:AD17">
    <extLst/>
  </autoFilter>
  <mergeCells count="12">
    <mergeCell ref="A2:R2"/>
    <mergeCell ref="A3:Q3"/>
    <mergeCell ref="H4:Q4"/>
    <mergeCell ref="B6:D6"/>
    <mergeCell ref="A4:A5"/>
    <mergeCell ref="B4:B5"/>
    <mergeCell ref="C4:C5"/>
    <mergeCell ref="D4:D5"/>
    <mergeCell ref="E4:E5"/>
    <mergeCell ref="F4:F5"/>
    <mergeCell ref="G4:G5"/>
    <mergeCell ref="R4:R5"/>
  </mergeCells>
  <pageMargins left="0.196527777777778" right="0.196527777777778" top="0.786805555555556" bottom="0.432638888888889" header="0.511805555555556" footer="0.196527777777778"/>
  <pageSetup paperSize="9" scale="40" fitToHeight="0" orientation="landscape" horizontalDpi="600"/>
  <headerFooter>
    <oddFooter>&amp;C&amp;16第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Administrator</cp:lastModifiedBy>
  <dcterms:created xsi:type="dcterms:W3CDTF">2019-12-04T07:15:00Z</dcterms:created>
  <cp:lastPrinted>2020-08-21T03:23:00Z</cp:lastPrinted>
  <dcterms:modified xsi:type="dcterms:W3CDTF">2022-10-31T13:32:48Z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D73EC3364656495CBB756AE16A85FF80</vt:lpwstr>
  </property>
</Properties>
</file>