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</sheets>
  <definedNames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<sst xmlns="http://schemas.openxmlformats.org/spreadsheetml/2006/main" count="324" uniqueCount="152">
  <si>
    <t>吴川市水务局2022年省级涉农资金统筹安排项目明细表</t>
  </si>
  <si>
    <t>序号</t>
  </si>
  <si>
    <t>地区</t>
  </si>
  <si>
    <t>项目名称</t>
  </si>
  <si>
    <t>项目编码</t>
  </si>
  <si>
    <t>对应一级项目</t>
  </si>
  <si>
    <t>对应的考核工作或大事要事</t>
  </si>
  <si>
    <t>报备金额（元）</t>
  </si>
  <si>
    <t>吴川市</t>
  </si>
  <si>
    <t>吴川市流域面积50平方公里以下河流河道管理范围划定项目（2022年任务）</t>
  </si>
  <si>
    <t xml:space="preserve">108009043-2022-0000165974 </t>
  </si>
  <si>
    <t>全面推进河长制湖长制</t>
  </si>
  <si>
    <t>吴川市主要河道清理水浮莲及河道保洁项目（2022-2023年）</t>
  </si>
  <si>
    <t xml:space="preserve">108009043-2022-0000165975 </t>
  </si>
  <si>
    <t>吴川市塘缀河碧道提升建设工程</t>
  </si>
  <si>
    <t xml:space="preserve">108009043-2022-0000165977 </t>
  </si>
  <si>
    <t>吴川市天然江碧道提升建设工程</t>
  </si>
  <si>
    <t xml:space="preserve">108009043-2022-0000165979 </t>
  </si>
  <si>
    <t>吴川市主要河道清理水浮莲及河道保洁项目</t>
  </si>
  <si>
    <t xml:space="preserve">108009043-2022-0000165972 </t>
  </si>
  <si>
    <t>吴川市袂花江碧道吴川段提升建设工程</t>
  </si>
  <si>
    <t xml:space="preserve">108009043-2022-0000165984 </t>
  </si>
  <si>
    <t>2022年吴川市塘缀、麻文灌区农业水价综合改革</t>
  </si>
  <si>
    <t xml:space="preserve">108009043-2022-0000164245 </t>
  </si>
  <si>
    <t>农村水利水电</t>
  </si>
  <si>
    <t>最严格水资源管理制度考核（含农业水价综合改革）</t>
  </si>
  <si>
    <t>2022年吴川市袂花江灌区农业水价综合改革</t>
  </si>
  <si>
    <t xml:space="preserve">108009043-2022-0000164325 </t>
  </si>
  <si>
    <t>吴川市白庙水厂新建取水口工程</t>
  </si>
  <si>
    <t xml:space="preserve">108009043-2022-0000172140 </t>
  </si>
  <si>
    <t xml:space="preserve"> 农村集中供水</t>
  </si>
  <si>
    <t>2022年节水宣传项目</t>
  </si>
  <si>
    <t xml:space="preserve">108009043-2022-0000169737 </t>
  </si>
  <si>
    <t>水资源节约与保护</t>
  </si>
  <si>
    <t>水质检测项目</t>
  </si>
  <si>
    <t xml:space="preserve">108009043-2022-0000169752 </t>
  </si>
  <si>
    <t>鉴江左岸长岐堤滩地水土流失治理工程</t>
  </si>
  <si>
    <t xml:space="preserve">108009043-2022-0000164724 </t>
  </si>
  <si>
    <t>水土保持</t>
  </si>
  <si>
    <t>吴川市车路塘水库除险加固工程</t>
  </si>
  <si>
    <t xml:space="preserve">108009043-2021-0000125306 </t>
  </si>
  <si>
    <t xml:space="preserve">病险水库水闸除险加固工程 </t>
  </si>
  <si>
    <t>水库除险加固和运行管护</t>
  </si>
  <si>
    <t>吴川市曲江水库除险加固工程</t>
  </si>
  <si>
    <t xml:space="preserve">108009043-2021-0000129423 </t>
  </si>
  <si>
    <t>吴川市米菇水库除险加固工程</t>
  </si>
  <si>
    <t>108009043-2021-0000129237</t>
  </si>
  <si>
    <t>吴川市覃榜水库除险加固工程</t>
  </si>
  <si>
    <t xml:space="preserve">108009043-2021-0000127257 </t>
  </si>
  <si>
    <t>吴川市合山水库除险加固工程</t>
  </si>
  <si>
    <t xml:space="preserve">108009043-2021-0000129394 </t>
  </si>
  <si>
    <t>吴川市东埇水库除险加固工程</t>
  </si>
  <si>
    <t xml:space="preserve">108009043-2021-0000127160 </t>
  </si>
  <si>
    <t>吴川市青训水库除险加固工程</t>
  </si>
  <si>
    <t xml:space="preserve">108009043-2021-0000127209 </t>
  </si>
  <si>
    <t>吴川市米花水库除险加固工程</t>
  </si>
  <si>
    <t xml:space="preserve">108009043-2021-0000127184 </t>
  </si>
  <si>
    <t>吴川市三丫水库除险加固工程</t>
  </si>
  <si>
    <t xml:space="preserve">108009043-2021-0000129417 </t>
  </si>
  <si>
    <t>吴川市茅东岭水库除险加固工程</t>
  </si>
  <si>
    <t xml:space="preserve">108009043-2021-0000127204 </t>
  </si>
  <si>
    <t>吴川市狮子岭水库除险加固工程</t>
  </si>
  <si>
    <t xml:space="preserve">108009043-2021-0000129016 </t>
  </si>
  <si>
    <t>吴川市南巢水库除险加固工程</t>
  </si>
  <si>
    <t xml:space="preserve">108009043-2021-0000127223 </t>
  </si>
  <si>
    <t>吴川市村村通自来水工程（第四期）</t>
  </si>
  <si>
    <t xml:space="preserve">108009043-2022-0000171841 </t>
  </si>
  <si>
    <t xml:space="preserve">农村集中供水 </t>
  </si>
  <si>
    <t>农村集中供水、农村公路提档升级（大事要事）</t>
  </si>
  <si>
    <t>广东省吴川市塘缀河（塘缀镇段）治理工程</t>
  </si>
  <si>
    <t xml:space="preserve">108009043-2022-0000165235 </t>
  </si>
  <si>
    <t xml:space="preserve"> 中小河流治理</t>
  </si>
  <si>
    <t>中小河流治理（大事要事）</t>
  </si>
  <si>
    <t>吴川市小型水库维修养护</t>
  </si>
  <si>
    <t xml:space="preserve">108009043-2021-0000140836 </t>
  </si>
  <si>
    <t>水利安全度汛</t>
  </si>
  <si>
    <t>其他涉农工作</t>
  </si>
  <si>
    <t>吴川市鉴江振文堤龙塘险段维修加固工程</t>
  </si>
  <si>
    <t xml:space="preserve">108009043-2022-0000169482 </t>
  </si>
  <si>
    <t>吴川市鉴江长岐堤下仓险段维修加固工程</t>
  </si>
  <si>
    <t xml:space="preserve">108009043-2022-0000165215 </t>
  </si>
  <si>
    <t>吴川市塘尾分洪闸闸门除锈养护项目</t>
  </si>
  <si>
    <t xml:space="preserve">108009043-2022-0000164683 </t>
  </si>
  <si>
    <t>吴川市鉴江振文堤甘棠险段维修加固工程</t>
  </si>
  <si>
    <t xml:space="preserve">108009043-2022-0000165218 </t>
  </si>
  <si>
    <t>吴川市鉴江振文堤杨屋工业园险段维修加固工程</t>
  </si>
  <si>
    <t xml:space="preserve">108009043-2022-0000165200 </t>
  </si>
  <si>
    <t>黄坡镇平城支渠节水改造工程</t>
  </si>
  <si>
    <t xml:space="preserve">108009043-2022-0000183413 </t>
  </si>
  <si>
    <t>吴阳镇低勇排水闸维修加固项目</t>
  </si>
  <si>
    <t xml:space="preserve">108009043-2022-0000184275 </t>
  </si>
  <si>
    <t>吴阳围西干渠渠尾排水闸新建工程</t>
  </si>
  <si>
    <t xml:space="preserve">108009043-2022-0000184209 </t>
  </si>
  <si>
    <t>覃巴镇那梧村电灌站维修及引水渠道整治工程</t>
  </si>
  <si>
    <t xml:space="preserve">108009043-2022-0000184676 </t>
  </si>
  <si>
    <t>吴川市清理鉴江堤围竹林树木及堤面养护工程</t>
  </si>
  <si>
    <t xml:space="preserve">108009043-2022-0000165287 </t>
  </si>
  <si>
    <t>下坡大村移民工程（灯光球场及其他）续款</t>
  </si>
  <si>
    <t>108009043-2022-0000168292</t>
  </si>
  <si>
    <t xml:space="preserve"> 水库移民后期扶持</t>
  </si>
  <si>
    <t>那覃村移民工程（排渠及其他）续款</t>
  </si>
  <si>
    <t>108009043-2022-0000167402</t>
  </si>
  <si>
    <t>郊桥山雅村移民工程（灯光球场及其他）</t>
  </si>
  <si>
    <t>108009043-2022-0000167550</t>
  </si>
  <si>
    <t>香棠村移民工程（文化舞台及广场）续款</t>
  </si>
  <si>
    <t>108009043-2022-0000183762</t>
  </si>
  <si>
    <t>郊桥山雅移民工程（机耕路（二期）及机耕桥）</t>
  </si>
  <si>
    <t>108009043-2022-0000183806</t>
  </si>
  <si>
    <t>新兴村移民工程（进村路路灯及石栏杆）</t>
  </si>
  <si>
    <t>108009043-2022-0000183815</t>
  </si>
  <si>
    <t>郊桥山雅村移民工程（文化室水电安装）</t>
  </si>
  <si>
    <t xml:space="preserve"> 108009043-2022-0000183995</t>
  </si>
  <si>
    <t>香棠村移民工程（文化舞台装饰及广场（二期））</t>
  </si>
  <si>
    <t xml:space="preserve"> 108009043-2022-0000183946</t>
  </si>
  <si>
    <t>郊桥山雅移民工程（环境整治及其他）续款</t>
  </si>
  <si>
    <t>108009043-2022-0000184002</t>
  </si>
  <si>
    <t>覃巴村移民工程（进村道路、排污及其他）续款</t>
  </si>
  <si>
    <t>108009043-2022-0000167587</t>
  </si>
  <si>
    <t>水库移民后期扶持</t>
  </si>
  <si>
    <t>吴川市小水电清理整改塘尾水电站“一站一策”整改工程</t>
  </si>
  <si>
    <t>108009043-2022-0000184300</t>
  </si>
  <si>
    <r>
      <rPr>
        <sz val="11"/>
        <rFont val="宋体"/>
        <charset val="134"/>
      </rPr>
      <t>吴川市小水电清理整改积美水电站</t>
    </r>
    <r>
      <rPr>
        <sz val="11"/>
        <rFont val="宋体"/>
        <charset val="0"/>
      </rPr>
      <t>“</t>
    </r>
    <r>
      <rPr>
        <sz val="11"/>
        <rFont val="宋体"/>
        <charset val="134"/>
      </rPr>
      <t>一站一策</t>
    </r>
    <r>
      <rPr>
        <sz val="11"/>
        <rFont val="宋体"/>
        <charset val="0"/>
      </rPr>
      <t>”</t>
    </r>
    <r>
      <rPr>
        <sz val="11"/>
        <rFont val="宋体"/>
        <charset val="134"/>
      </rPr>
      <t>整改工程</t>
    </r>
  </si>
  <si>
    <t>108009043-2022-0000184295</t>
  </si>
  <si>
    <r>
      <rPr>
        <sz val="11"/>
        <rFont val="宋体"/>
        <charset val="134"/>
      </rPr>
      <t>吴川市小水电清理整改大山江水电站</t>
    </r>
    <r>
      <rPr>
        <sz val="11"/>
        <rFont val="宋体"/>
        <charset val="0"/>
      </rPr>
      <t>“</t>
    </r>
    <r>
      <rPr>
        <sz val="11"/>
        <rFont val="宋体"/>
        <charset val="134"/>
      </rPr>
      <t>一站一策</t>
    </r>
    <r>
      <rPr>
        <sz val="11"/>
        <rFont val="宋体"/>
        <charset val="0"/>
      </rPr>
      <t>”</t>
    </r>
    <r>
      <rPr>
        <sz val="11"/>
        <rFont val="宋体"/>
        <charset val="134"/>
      </rPr>
      <t>整改工程</t>
    </r>
  </si>
  <si>
    <t>108009043-2022-0000184303</t>
  </si>
  <si>
    <t>吴川市塘口支渠渡槽重建工程</t>
  </si>
  <si>
    <t>108009043-2022-0000184317</t>
  </si>
  <si>
    <t>吴川市芷寮渡槽重建工程</t>
  </si>
  <si>
    <t>108009043-2022-0000184491</t>
  </si>
  <si>
    <t>吴川市五支渠渡槽重建工程</t>
  </si>
  <si>
    <t>108009043-2022-0000184460</t>
  </si>
  <si>
    <t>吴川市鉴西灌区官江高干渠渡槽拆除重建项目</t>
  </si>
  <si>
    <t>108009043-2022-0000184445</t>
  </si>
  <si>
    <t>吴川市鉴西灌区官江低干渠渡槽拆除重建项目</t>
  </si>
  <si>
    <t>108009043-2022-0000184448</t>
  </si>
  <si>
    <t>吴川市六马渡槽加固工程</t>
  </si>
  <si>
    <t>108009043-2022-0000184309</t>
  </si>
  <si>
    <t>吴川市东干渠赖屋渡槽拆除重建项目</t>
  </si>
  <si>
    <t>108009043-2022-0000184425</t>
  </si>
  <si>
    <t>吴川市积美坝度汛除险工程</t>
  </si>
  <si>
    <t>108009043-2022-0000164757</t>
  </si>
  <si>
    <t>鉴江中下游（吴川段）综合治理工程</t>
  </si>
  <si>
    <t>108009043-2020-0000006282</t>
  </si>
  <si>
    <t>兰石镇六庄排水闸拆除重建工程</t>
  </si>
  <si>
    <t>108009043-2022-0000183814</t>
  </si>
  <si>
    <r>
      <rPr>
        <sz val="11"/>
        <rFont val="宋体"/>
        <charset val="134"/>
      </rPr>
      <t>吴川市</t>
    </r>
    <r>
      <rPr>
        <sz val="11"/>
        <rFont val="宋体"/>
        <charset val="0"/>
      </rPr>
      <t>“</t>
    </r>
    <r>
      <rPr>
        <sz val="11"/>
        <rFont val="宋体"/>
        <charset val="134"/>
      </rPr>
      <t>五清</t>
    </r>
    <r>
      <rPr>
        <sz val="11"/>
        <rFont val="宋体"/>
        <charset val="0"/>
      </rPr>
      <t>”“</t>
    </r>
    <r>
      <rPr>
        <sz val="11"/>
        <rFont val="宋体"/>
        <charset val="134"/>
      </rPr>
      <t>清四乱</t>
    </r>
    <r>
      <rPr>
        <sz val="11"/>
        <rFont val="宋体"/>
        <charset val="0"/>
      </rPr>
      <t>”</t>
    </r>
    <r>
      <rPr>
        <sz val="11"/>
        <rFont val="宋体"/>
        <charset val="134"/>
      </rPr>
      <t>专项行动经费</t>
    </r>
  </si>
  <si>
    <t>108009043-2022-0000165976</t>
  </si>
  <si>
    <t>吴川市塘缀镇下石硅村民小组潭西垌提水灌溉泵站及配套工程</t>
  </si>
  <si>
    <t>108009043-2022-0000166252</t>
  </si>
  <si>
    <t>吴川市吴阳灌区限口站管理房重建工程</t>
  </si>
  <si>
    <t>108009043-2022-0000166235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</si>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</sst>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8">
    <font>
      <sz val="12"/>
      <name val="宋体"/>
      <charset val="134"/>
    </font>
    <font>
      <sz val="22"/>
      <name val="方正小标宋简体"/>
      <charset val="134"/>
    </font>
    <font>
      <b/>
      <sz val="12"/>
      <color rgb="FFC00000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C00000"/>
      <color rgb="00333333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7"/>
  <sheetViews>
    <sheetView tabSelected="1" workbookViewId="0">
      <selection activeCell="J4" sqref="J4"/>
    </sheetView>
  </sheetViews>
  <sheetFormatPr defaultColWidth="9" defaultRowHeight="30" customHeight="1" outlineLevelCol="6"/>
  <cols>
    <col min="1" max="1" width="7.25" customWidth="1"/>
    <col min="2" max="2" width="12.75" customWidth="1"/>
    <col min="3" max="3" width="34.5" style="5" customWidth="1"/>
    <col min="4" max="4" width="26.75" style="6" customWidth="1"/>
    <col min="5" max="5" width="25.625" style="6" customWidth="1"/>
    <col min="6" max="6" width="25.625" style="5" customWidth="1"/>
    <col min="7" max="7" width="17.125" style="6" customWidth="1"/>
  </cols>
  <sheetData>
    <row r="1" s="1" customFormat="1" ht="39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15" customHeight="1" spans="3:7">
      <c r="C2" s="2"/>
      <c r="D2" s="2"/>
      <c r="E2" s="2"/>
      <c r="F2" s="2"/>
      <c r="G2" s="8"/>
    </row>
    <row r="3" s="2" customFormat="1" ht="41" customHeight="1" spans="1:7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="3" customFormat="1" ht="42" customHeight="1" spans="1:7">
      <c r="A4" s="10">
        <v>1</v>
      </c>
      <c r="B4" s="11" t="s">
        <v>8</v>
      </c>
      <c r="C4" s="12" t="s">
        <v>9</v>
      </c>
      <c r="D4" s="11" t="s">
        <v>10</v>
      </c>
      <c r="E4" s="11" t="s">
        <v>11</v>
      </c>
      <c r="F4" s="12" t="s">
        <v>11</v>
      </c>
      <c r="G4" s="11">
        <v>900000</v>
      </c>
    </row>
    <row r="5" s="3" customFormat="1" ht="38" customHeight="1" spans="1:7">
      <c r="A5" s="10">
        <v>2</v>
      </c>
      <c r="B5" s="11" t="s">
        <v>8</v>
      </c>
      <c r="C5" s="12" t="s">
        <v>12</v>
      </c>
      <c r="D5" s="11" t="s">
        <v>13</v>
      </c>
      <c r="E5" s="11" t="s">
        <v>11</v>
      </c>
      <c r="F5" s="12" t="s">
        <v>11</v>
      </c>
      <c r="G5" s="11">
        <v>2460000</v>
      </c>
    </row>
    <row r="6" s="3" customFormat="1" ht="36" customHeight="1" spans="1:7">
      <c r="A6" s="10">
        <v>3</v>
      </c>
      <c r="B6" s="11" t="s">
        <v>8</v>
      </c>
      <c r="C6" s="12" t="s">
        <v>14</v>
      </c>
      <c r="D6" s="11" t="s">
        <v>15</v>
      </c>
      <c r="E6" s="11" t="s">
        <v>11</v>
      </c>
      <c r="F6" s="12" t="s">
        <v>11</v>
      </c>
      <c r="G6" s="13">
        <v>2300000</v>
      </c>
    </row>
    <row r="7" s="3" customFormat="1" customHeight="1" spans="1:7">
      <c r="A7" s="10">
        <v>4</v>
      </c>
      <c r="B7" s="11" t="s">
        <v>8</v>
      </c>
      <c r="C7" s="14" t="s">
        <v>16</v>
      </c>
      <c r="D7" s="11" t="s">
        <v>17</v>
      </c>
      <c r="E7" s="11" t="s">
        <v>11</v>
      </c>
      <c r="F7" s="12" t="s">
        <v>11</v>
      </c>
      <c r="G7" s="13">
        <f>1300000+1000000</f>
        <v>2300000</v>
      </c>
    </row>
    <row r="8" s="3" customFormat="1" ht="33" customHeight="1" spans="1:7">
      <c r="A8" s="10">
        <v>5</v>
      </c>
      <c r="B8" s="11" t="s">
        <v>8</v>
      </c>
      <c r="C8" s="14" t="s">
        <v>18</v>
      </c>
      <c r="D8" s="11" t="s">
        <v>19</v>
      </c>
      <c r="E8" s="11" t="s">
        <v>11</v>
      </c>
      <c r="F8" s="12" t="s">
        <v>11</v>
      </c>
      <c r="G8" s="13">
        <v>3690000</v>
      </c>
    </row>
    <row r="9" s="3" customFormat="1" ht="33" customHeight="1" spans="1:7">
      <c r="A9" s="10">
        <v>6</v>
      </c>
      <c r="B9" s="11" t="s">
        <v>8</v>
      </c>
      <c r="C9" s="14" t="s">
        <v>20</v>
      </c>
      <c r="D9" s="11" t="s">
        <v>21</v>
      </c>
      <c r="E9" s="11" t="s">
        <v>11</v>
      </c>
      <c r="F9" s="12" t="s">
        <v>11</v>
      </c>
      <c r="G9" s="13">
        <v>500000</v>
      </c>
    </row>
    <row r="10" s="3" customFormat="1" ht="36" customHeight="1" spans="1:7">
      <c r="A10" s="10">
        <v>7</v>
      </c>
      <c r="B10" s="11" t="s">
        <v>8</v>
      </c>
      <c r="C10" s="14" t="s">
        <v>22</v>
      </c>
      <c r="D10" s="11" t="s">
        <v>23</v>
      </c>
      <c r="E10" s="11" t="s">
        <v>24</v>
      </c>
      <c r="F10" s="12" t="s">
        <v>25</v>
      </c>
      <c r="G10" s="13">
        <v>350000</v>
      </c>
    </row>
    <row r="11" s="3" customFormat="1" ht="38" customHeight="1" spans="1:7">
      <c r="A11" s="10">
        <v>8</v>
      </c>
      <c r="B11" s="11" t="s">
        <v>8</v>
      </c>
      <c r="C11" s="14" t="s">
        <v>26</v>
      </c>
      <c r="D11" s="11" t="s">
        <v>27</v>
      </c>
      <c r="E11" s="11" t="s">
        <v>24</v>
      </c>
      <c r="F11" s="12" t="s">
        <v>25</v>
      </c>
      <c r="G11" s="13">
        <v>350000</v>
      </c>
    </row>
    <row r="12" s="3" customFormat="1" customHeight="1" spans="1:7">
      <c r="A12" s="10">
        <v>9</v>
      </c>
      <c r="B12" s="11" t="s">
        <v>8</v>
      </c>
      <c r="C12" s="14" t="s">
        <v>28</v>
      </c>
      <c r="D12" s="11" t="s">
        <v>29</v>
      </c>
      <c r="E12" s="11" t="s">
        <v>30</v>
      </c>
      <c r="F12" s="12" t="s">
        <v>25</v>
      </c>
      <c r="G12" s="13">
        <v>3000000</v>
      </c>
    </row>
    <row r="13" s="3" customFormat="1" customHeight="1" spans="1:7">
      <c r="A13" s="10">
        <v>10</v>
      </c>
      <c r="B13" s="11" t="s">
        <v>8</v>
      </c>
      <c r="C13" s="14" t="s">
        <v>31</v>
      </c>
      <c r="D13" s="11" t="s">
        <v>32</v>
      </c>
      <c r="E13" s="11" t="s">
        <v>33</v>
      </c>
      <c r="F13" s="12" t="s">
        <v>25</v>
      </c>
      <c r="G13" s="13">
        <v>200000</v>
      </c>
    </row>
    <row r="14" s="3" customFormat="1" customHeight="1" spans="1:7">
      <c r="A14" s="10">
        <v>11</v>
      </c>
      <c r="B14" s="11" t="s">
        <v>8</v>
      </c>
      <c r="C14" s="15" t="s">
        <v>34</v>
      </c>
      <c r="D14" s="11" t="s">
        <v>35</v>
      </c>
      <c r="E14" s="11" t="s">
        <v>33</v>
      </c>
      <c r="F14" s="12" t="s">
        <v>25</v>
      </c>
      <c r="G14" s="13">
        <f>100000+50000</f>
        <v>150000</v>
      </c>
    </row>
    <row r="15" s="3" customFormat="1" ht="34" customHeight="1" spans="1:7">
      <c r="A15" s="10">
        <v>12</v>
      </c>
      <c r="B15" s="11" t="s">
        <v>8</v>
      </c>
      <c r="C15" s="15" t="s">
        <v>36</v>
      </c>
      <c r="D15" s="11" t="s">
        <v>37</v>
      </c>
      <c r="E15" s="11" t="s">
        <v>38</v>
      </c>
      <c r="F15" s="12" t="s">
        <v>38</v>
      </c>
      <c r="G15" s="11">
        <v>1800000</v>
      </c>
    </row>
    <row r="16" s="3" customFormat="1" customHeight="1" spans="1:7">
      <c r="A16" s="10">
        <v>13</v>
      </c>
      <c r="B16" s="11" t="s">
        <v>8</v>
      </c>
      <c r="C16" s="14" t="s">
        <v>39</v>
      </c>
      <c r="D16" s="11" t="s">
        <v>40</v>
      </c>
      <c r="E16" s="11" t="s">
        <v>41</v>
      </c>
      <c r="F16" s="12" t="s">
        <v>42</v>
      </c>
      <c r="G16" s="11">
        <v>1500000</v>
      </c>
    </row>
    <row r="17" s="3" customFormat="1" customHeight="1" spans="1:7">
      <c r="A17" s="10">
        <v>14</v>
      </c>
      <c r="B17" s="11" t="s">
        <v>8</v>
      </c>
      <c r="C17" s="14" t="s">
        <v>43</v>
      </c>
      <c r="D17" s="11" t="s">
        <v>44</v>
      </c>
      <c r="E17" s="11" t="s">
        <v>41</v>
      </c>
      <c r="F17" s="12" t="s">
        <v>42</v>
      </c>
      <c r="G17" s="11">
        <v>3400000</v>
      </c>
    </row>
    <row r="18" s="3" customFormat="1" customHeight="1" spans="1:7">
      <c r="A18" s="10">
        <v>15</v>
      </c>
      <c r="B18" s="11" t="s">
        <v>8</v>
      </c>
      <c r="C18" s="14" t="s">
        <v>45</v>
      </c>
      <c r="D18" s="11" t="s">
        <v>46</v>
      </c>
      <c r="E18" s="11" t="s">
        <v>41</v>
      </c>
      <c r="F18" s="12" t="s">
        <v>42</v>
      </c>
      <c r="G18" s="11">
        <v>1650000</v>
      </c>
    </row>
    <row r="19" s="3" customFormat="1" customHeight="1" spans="1:7">
      <c r="A19" s="10">
        <v>16</v>
      </c>
      <c r="B19" s="11" t="s">
        <v>8</v>
      </c>
      <c r="C19" s="14" t="s">
        <v>47</v>
      </c>
      <c r="D19" s="11" t="s">
        <v>48</v>
      </c>
      <c r="E19" s="11" t="s">
        <v>41</v>
      </c>
      <c r="F19" s="12" t="s">
        <v>42</v>
      </c>
      <c r="G19" s="11">
        <v>1750000</v>
      </c>
    </row>
    <row r="20" s="3" customFormat="1" customHeight="1" spans="1:7">
      <c r="A20" s="10">
        <v>17</v>
      </c>
      <c r="B20" s="11" t="s">
        <v>8</v>
      </c>
      <c r="C20" s="14" t="s">
        <v>49</v>
      </c>
      <c r="D20" s="11" t="s">
        <v>50</v>
      </c>
      <c r="E20" s="11" t="s">
        <v>41</v>
      </c>
      <c r="F20" s="12" t="s">
        <v>42</v>
      </c>
      <c r="G20" s="11">
        <v>1950000</v>
      </c>
    </row>
    <row r="21" s="3" customFormat="1" customHeight="1" spans="1:7">
      <c r="A21" s="10">
        <v>18</v>
      </c>
      <c r="B21" s="11" t="s">
        <v>8</v>
      </c>
      <c r="C21" s="14" t="s">
        <v>51</v>
      </c>
      <c r="D21" s="11" t="s">
        <v>52</v>
      </c>
      <c r="E21" s="11" t="s">
        <v>41</v>
      </c>
      <c r="F21" s="12" t="s">
        <v>42</v>
      </c>
      <c r="G21" s="11">
        <v>1200000</v>
      </c>
    </row>
    <row r="22" s="3" customFormat="1" customHeight="1" spans="1:7">
      <c r="A22" s="10">
        <v>19</v>
      </c>
      <c r="B22" s="11" t="s">
        <v>8</v>
      </c>
      <c r="C22" s="14" t="s">
        <v>53</v>
      </c>
      <c r="D22" s="11" t="s">
        <v>54</v>
      </c>
      <c r="E22" s="11" t="s">
        <v>41</v>
      </c>
      <c r="F22" s="12" t="s">
        <v>42</v>
      </c>
      <c r="G22" s="11">
        <v>1950000</v>
      </c>
    </row>
    <row r="23" s="3" customFormat="1" customHeight="1" spans="1:7">
      <c r="A23" s="10">
        <v>20</v>
      </c>
      <c r="B23" s="11" t="s">
        <v>8</v>
      </c>
      <c r="C23" s="14" t="s">
        <v>55</v>
      </c>
      <c r="D23" s="11" t="s">
        <v>56</v>
      </c>
      <c r="E23" s="11" t="s">
        <v>41</v>
      </c>
      <c r="F23" s="12" t="s">
        <v>42</v>
      </c>
      <c r="G23" s="11">
        <v>1500000</v>
      </c>
    </row>
    <row r="24" s="3" customFormat="1" customHeight="1" spans="1:7">
      <c r="A24" s="10">
        <v>21</v>
      </c>
      <c r="B24" s="11" t="s">
        <v>8</v>
      </c>
      <c r="C24" s="14" t="s">
        <v>57</v>
      </c>
      <c r="D24" s="11" t="s">
        <v>58</v>
      </c>
      <c r="E24" s="11" t="s">
        <v>41</v>
      </c>
      <c r="F24" s="12" t="s">
        <v>42</v>
      </c>
      <c r="G24" s="11">
        <v>1600000</v>
      </c>
    </row>
    <row r="25" s="3" customFormat="1" customHeight="1" spans="1:7">
      <c r="A25" s="10">
        <v>22</v>
      </c>
      <c r="B25" s="11" t="s">
        <v>8</v>
      </c>
      <c r="C25" s="14" t="s">
        <v>59</v>
      </c>
      <c r="D25" s="11" t="s">
        <v>60</v>
      </c>
      <c r="E25" s="11" t="s">
        <v>41</v>
      </c>
      <c r="F25" s="12" t="s">
        <v>42</v>
      </c>
      <c r="G25" s="11">
        <v>1700000</v>
      </c>
    </row>
    <row r="26" s="3" customFormat="1" customHeight="1" spans="1:7">
      <c r="A26" s="10">
        <v>23</v>
      </c>
      <c r="B26" s="11" t="s">
        <v>8</v>
      </c>
      <c r="C26" s="14" t="s">
        <v>61</v>
      </c>
      <c r="D26" s="11" t="s">
        <v>62</v>
      </c>
      <c r="E26" s="11" t="s">
        <v>41</v>
      </c>
      <c r="F26" s="12" t="s">
        <v>42</v>
      </c>
      <c r="G26" s="11">
        <v>2770000</v>
      </c>
    </row>
    <row r="27" s="3" customFormat="1" customHeight="1" spans="1:7">
      <c r="A27" s="10">
        <v>24</v>
      </c>
      <c r="B27" s="11" t="s">
        <v>8</v>
      </c>
      <c r="C27" s="14" t="s">
        <v>63</v>
      </c>
      <c r="D27" s="11" t="s">
        <v>64</v>
      </c>
      <c r="E27" s="11" t="s">
        <v>41</v>
      </c>
      <c r="F27" s="12" t="s">
        <v>42</v>
      </c>
      <c r="G27" s="11">
        <v>1900000</v>
      </c>
    </row>
    <row r="28" s="3" customFormat="1" ht="37" customHeight="1" spans="1:7">
      <c r="A28" s="10">
        <v>25</v>
      </c>
      <c r="B28" s="11" t="s">
        <v>8</v>
      </c>
      <c r="C28" s="15" t="s">
        <v>65</v>
      </c>
      <c r="D28" s="11" t="s">
        <v>66</v>
      </c>
      <c r="E28" s="11" t="s">
        <v>67</v>
      </c>
      <c r="F28" s="16" t="s">
        <v>68</v>
      </c>
      <c r="G28" s="11">
        <f>6000000+4000000</f>
        <v>10000000</v>
      </c>
    </row>
    <row r="29" s="3" customFormat="1" ht="36" customHeight="1" spans="1:7">
      <c r="A29" s="10">
        <v>26</v>
      </c>
      <c r="B29" s="11" t="s">
        <v>8</v>
      </c>
      <c r="C29" s="15" t="s">
        <v>69</v>
      </c>
      <c r="D29" s="11" t="s">
        <v>70</v>
      </c>
      <c r="E29" s="11" t="s">
        <v>71</v>
      </c>
      <c r="F29" s="12" t="s">
        <v>72</v>
      </c>
      <c r="G29" s="11">
        <v>2900000</v>
      </c>
    </row>
    <row r="30" s="3" customFormat="1" customHeight="1" spans="1:7">
      <c r="A30" s="10">
        <v>27</v>
      </c>
      <c r="B30" s="11" t="s">
        <v>8</v>
      </c>
      <c r="C30" s="14" t="s">
        <v>73</v>
      </c>
      <c r="D30" s="11" t="s">
        <v>74</v>
      </c>
      <c r="E30" s="11" t="s">
        <v>75</v>
      </c>
      <c r="F30" s="12" t="s">
        <v>76</v>
      </c>
      <c r="G30" s="11">
        <v>500000</v>
      </c>
    </row>
    <row r="31" s="3" customFormat="1" customHeight="1" spans="1:7">
      <c r="A31" s="10">
        <v>28</v>
      </c>
      <c r="B31" s="11" t="s">
        <v>8</v>
      </c>
      <c r="C31" s="14" t="s">
        <v>77</v>
      </c>
      <c r="D31" s="11" t="s">
        <v>78</v>
      </c>
      <c r="E31" s="11" t="s">
        <v>75</v>
      </c>
      <c r="F31" s="12" t="s">
        <v>76</v>
      </c>
      <c r="G31" s="11">
        <v>500000</v>
      </c>
    </row>
    <row r="32" s="3" customFormat="1" customHeight="1" spans="1:7">
      <c r="A32" s="10">
        <v>29</v>
      </c>
      <c r="B32" s="11" t="s">
        <v>8</v>
      </c>
      <c r="C32" s="14" t="s">
        <v>79</v>
      </c>
      <c r="D32" s="11" t="s">
        <v>80</v>
      </c>
      <c r="E32" s="11" t="s">
        <v>75</v>
      </c>
      <c r="F32" s="12" t="s">
        <v>76</v>
      </c>
      <c r="G32" s="11">
        <v>500000</v>
      </c>
    </row>
    <row r="33" s="3" customFormat="1" customHeight="1" spans="1:7">
      <c r="A33" s="10">
        <v>30</v>
      </c>
      <c r="B33" s="11" t="s">
        <v>8</v>
      </c>
      <c r="C33" s="14" t="s">
        <v>81</v>
      </c>
      <c r="D33" s="11" t="s">
        <v>82</v>
      </c>
      <c r="E33" s="11" t="s">
        <v>75</v>
      </c>
      <c r="F33" s="12" t="s">
        <v>76</v>
      </c>
      <c r="G33" s="11">
        <v>500000</v>
      </c>
    </row>
    <row r="34" s="3" customFormat="1" customHeight="1" spans="1:7">
      <c r="A34" s="10">
        <v>31</v>
      </c>
      <c r="B34" s="11" t="s">
        <v>8</v>
      </c>
      <c r="C34" s="14" t="s">
        <v>83</v>
      </c>
      <c r="D34" s="11" t="s">
        <v>84</v>
      </c>
      <c r="E34" s="11" t="s">
        <v>75</v>
      </c>
      <c r="F34" s="12" t="s">
        <v>76</v>
      </c>
      <c r="G34" s="11">
        <v>500000</v>
      </c>
    </row>
    <row r="35" s="3" customFormat="1" customHeight="1" spans="1:7">
      <c r="A35" s="10">
        <v>32</v>
      </c>
      <c r="B35" s="11" t="s">
        <v>8</v>
      </c>
      <c r="C35" s="14" t="s">
        <v>85</v>
      </c>
      <c r="D35" s="11" t="s">
        <v>86</v>
      </c>
      <c r="E35" s="11" t="s">
        <v>75</v>
      </c>
      <c r="F35" s="12" t="s">
        <v>76</v>
      </c>
      <c r="G35" s="11">
        <v>300000</v>
      </c>
    </row>
    <row r="36" s="4" customFormat="1" customHeight="1" spans="1:7">
      <c r="A36" s="17">
        <v>33</v>
      </c>
      <c r="B36" s="13" t="s">
        <v>8</v>
      </c>
      <c r="C36" s="15" t="s">
        <v>87</v>
      </c>
      <c r="D36" s="13" t="s">
        <v>88</v>
      </c>
      <c r="E36" s="13" t="s">
        <v>24</v>
      </c>
      <c r="F36" s="15" t="s">
        <v>76</v>
      </c>
      <c r="G36" s="13">
        <f>1000000+1500000</f>
        <v>2500000</v>
      </c>
    </row>
    <row r="37" s="4" customFormat="1" customHeight="1" spans="1:7">
      <c r="A37" s="17">
        <v>34</v>
      </c>
      <c r="B37" s="13" t="s">
        <v>8</v>
      </c>
      <c r="C37" s="15" t="s">
        <v>89</v>
      </c>
      <c r="D37" s="13" t="s">
        <v>90</v>
      </c>
      <c r="E37" s="13" t="s">
        <v>24</v>
      </c>
      <c r="F37" s="15" t="s">
        <v>76</v>
      </c>
      <c r="G37" s="13">
        <v>750000</v>
      </c>
    </row>
    <row r="38" s="4" customFormat="1" customHeight="1" spans="1:7">
      <c r="A38" s="17">
        <v>35</v>
      </c>
      <c r="B38" s="13" t="s">
        <v>8</v>
      </c>
      <c r="C38" s="15" t="s">
        <v>91</v>
      </c>
      <c r="D38" s="13" t="s">
        <v>92</v>
      </c>
      <c r="E38" s="13" t="s">
        <v>24</v>
      </c>
      <c r="F38" s="15" t="s">
        <v>76</v>
      </c>
      <c r="G38" s="13">
        <v>250000</v>
      </c>
    </row>
    <row r="39" s="4" customFormat="1" customHeight="1" spans="1:7">
      <c r="A39" s="17">
        <v>36</v>
      </c>
      <c r="B39" s="13" t="s">
        <v>8</v>
      </c>
      <c r="C39" s="15" t="s">
        <v>93</v>
      </c>
      <c r="D39" s="13" t="s">
        <v>94</v>
      </c>
      <c r="E39" s="13" t="s">
        <v>24</v>
      </c>
      <c r="F39" s="15" t="s">
        <v>76</v>
      </c>
      <c r="G39" s="13">
        <v>200000</v>
      </c>
    </row>
    <row r="40" s="4" customFormat="1" customHeight="1" spans="1:7">
      <c r="A40" s="17">
        <v>37</v>
      </c>
      <c r="B40" s="13" t="s">
        <v>8</v>
      </c>
      <c r="C40" s="15" t="s">
        <v>95</v>
      </c>
      <c r="D40" s="13" t="s">
        <v>96</v>
      </c>
      <c r="E40" s="13" t="s">
        <v>75</v>
      </c>
      <c r="F40" s="15" t="s">
        <v>76</v>
      </c>
      <c r="G40" s="13">
        <v>300000</v>
      </c>
    </row>
    <row r="41" s="4" customFormat="1" customHeight="1" spans="1:7">
      <c r="A41" s="17">
        <v>38</v>
      </c>
      <c r="B41" s="13" t="s">
        <v>8</v>
      </c>
      <c r="C41" s="15" t="s">
        <v>97</v>
      </c>
      <c r="D41" s="15" t="s">
        <v>98</v>
      </c>
      <c r="E41" s="13" t="s">
        <v>99</v>
      </c>
      <c r="F41" s="15" t="s">
        <v>76</v>
      </c>
      <c r="G41" s="13">
        <v>40000</v>
      </c>
    </row>
    <row r="42" s="4" customFormat="1" customHeight="1" spans="1:7">
      <c r="A42" s="17">
        <v>39</v>
      </c>
      <c r="B42" s="13" t="s">
        <v>8</v>
      </c>
      <c r="C42" s="15" t="s">
        <v>100</v>
      </c>
      <c r="D42" s="15" t="s">
        <v>101</v>
      </c>
      <c r="E42" s="13" t="s">
        <v>99</v>
      </c>
      <c r="F42" s="15" t="s">
        <v>76</v>
      </c>
      <c r="G42" s="13">
        <v>138000</v>
      </c>
    </row>
    <row r="43" s="4" customFormat="1" customHeight="1" spans="1:7">
      <c r="A43" s="17">
        <v>40</v>
      </c>
      <c r="B43" s="13" t="s">
        <v>8</v>
      </c>
      <c r="C43" s="15" t="s">
        <v>102</v>
      </c>
      <c r="D43" s="15" t="s">
        <v>103</v>
      </c>
      <c r="E43" s="13" t="s">
        <v>99</v>
      </c>
      <c r="F43" s="15" t="s">
        <v>76</v>
      </c>
      <c r="G43" s="13">
        <v>163155</v>
      </c>
    </row>
    <row r="44" s="4" customFormat="1" customHeight="1" spans="1:7">
      <c r="A44" s="17">
        <v>41</v>
      </c>
      <c r="B44" s="13" t="s">
        <v>8</v>
      </c>
      <c r="C44" s="15" t="s">
        <v>104</v>
      </c>
      <c r="D44" s="15" t="s">
        <v>105</v>
      </c>
      <c r="E44" s="13" t="s">
        <v>99</v>
      </c>
      <c r="F44" s="15" t="s">
        <v>76</v>
      </c>
      <c r="G44" s="13">
        <v>84322</v>
      </c>
    </row>
    <row r="45" s="4" customFormat="1" customHeight="1" spans="1:7">
      <c r="A45" s="17">
        <v>42</v>
      </c>
      <c r="B45" s="13" t="s">
        <v>8</v>
      </c>
      <c r="C45" s="15" t="s">
        <v>106</v>
      </c>
      <c r="D45" s="15" t="s">
        <v>107</v>
      </c>
      <c r="E45" s="13" t="s">
        <v>99</v>
      </c>
      <c r="F45" s="15" t="s">
        <v>76</v>
      </c>
      <c r="G45" s="13">
        <v>467678</v>
      </c>
    </row>
    <row r="46" s="4" customFormat="1" customHeight="1" spans="1:7">
      <c r="A46" s="17">
        <v>43</v>
      </c>
      <c r="B46" s="13" t="s">
        <v>8</v>
      </c>
      <c r="C46" s="15" t="s">
        <v>108</v>
      </c>
      <c r="D46" s="15" t="s">
        <v>109</v>
      </c>
      <c r="E46" s="13" t="s">
        <v>99</v>
      </c>
      <c r="F46" s="15" t="s">
        <v>76</v>
      </c>
      <c r="G46" s="13">
        <v>200000</v>
      </c>
    </row>
    <row r="47" s="4" customFormat="1" customHeight="1" spans="1:7">
      <c r="A47" s="17">
        <v>44</v>
      </c>
      <c r="B47" s="13" t="s">
        <v>8</v>
      </c>
      <c r="C47" s="15" t="s">
        <v>110</v>
      </c>
      <c r="D47" s="15" t="s">
        <v>111</v>
      </c>
      <c r="E47" s="13" t="s">
        <v>99</v>
      </c>
      <c r="F47" s="15" t="s">
        <v>76</v>
      </c>
      <c r="G47" s="13">
        <v>51000</v>
      </c>
    </row>
    <row r="48" s="4" customFormat="1" customHeight="1" spans="1:7">
      <c r="A48" s="17">
        <v>45</v>
      </c>
      <c r="B48" s="13" t="s">
        <v>8</v>
      </c>
      <c r="C48" s="15" t="s">
        <v>112</v>
      </c>
      <c r="D48" s="15" t="s">
        <v>113</v>
      </c>
      <c r="E48" s="13" t="s">
        <v>99</v>
      </c>
      <c r="F48" s="15" t="s">
        <v>76</v>
      </c>
      <c r="G48" s="13">
        <v>557200</v>
      </c>
    </row>
    <row r="49" s="4" customFormat="1" customHeight="1" spans="1:7">
      <c r="A49" s="17">
        <v>46</v>
      </c>
      <c r="B49" s="13" t="s">
        <v>8</v>
      </c>
      <c r="C49" s="15" t="s">
        <v>114</v>
      </c>
      <c r="D49" s="15" t="s">
        <v>115</v>
      </c>
      <c r="E49" s="13" t="s">
        <v>99</v>
      </c>
      <c r="F49" s="15" t="s">
        <v>76</v>
      </c>
      <c r="G49" s="13">
        <v>35845</v>
      </c>
    </row>
    <row r="50" s="4" customFormat="1" customHeight="1" spans="1:7">
      <c r="A50" s="17">
        <v>47</v>
      </c>
      <c r="B50" s="13" t="s">
        <v>8</v>
      </c>
      <c r="C50" s="15" t="s">
        <v>116</v>
      </c>
      <c r="D50" s="15" t="s">
        <v>117</v>
      </c>
      <c r="E50" s="13" t="s">
        <v>118</v>
      </c>
      <c r="F50" s="15" t="s">
        <v>76</v>
      </c>
      <c r="G50" s="13">
        <v>42800</v>
      </c>
    </row>
    <row r="51" s="4" customFormat="1" ht="35" customHeight="1" spans="1:7">
      <c r="A51" s="18">
        <v>48</v>
      </c>
      <c r="B51" s="19" t="s">
        <v>8</v>
      </c>
      <c r="C51" s="20" t="s">
        <v>119</v>
      </c>
      <c r="D51" s="21" t="s">
        <v>120</v>
      </c>
      <c r="E51" s="11" t="s">
        <v>24</v>
      </c>
      <c r="F51" s="15" t="s">
        <v>76</v>
      </c>
      <c r="G51" s="19">
        <v>990000</v>
      </c>
    </row>
    <row r="52" s="4" customFormat="1" ht="35" customHeight="1" spans="1:7">
      <c r="A52" s="18">
        <v>49</v>
      </c>
      <c r="B52" s="19" t="s">
        <v>8</v>
      </c>
      <c r="C52" s="20" t="s">
        <v>121</v>
      </c>
      <c r="D52" s="21" t="s">
        <v>122</v>
      </c>
      <c r="E52" s="11" t="s">
        <v>24</v>
      </c>
      <c r="F52" s="15" t="s">
        <v>76</v>
      </c>
      <c r="G52" s="19">
        <v>940000</v>
      </c>
    </row>
    <row r="53" s="4" customFormat="1" ht="35" customHeight="1" spans="1:7">
      <c r="A53" s="18">
        <v>50</v>
      </c>
      <c r="B53" s="19" t="s">
        <v>8</v>
      </c>
      <c r="C53" s="20" t="s">
        <v>123</v>
      </c>
      <c r="D53" s="21" t="s">
        <v>124</v>
      </c>
      <c r="E53" s="11" t="s">
        <v>24</v>
      </c>
      <c r="F53" s="15" t="s">
        <v>76</v>
      </c>
      <c r="G53" s="19">
        <v>740000</v>
      </c>
    </row>
    <row r="54" s="4" customFormat="1" ht="35" customHeight="1" spans="1:7">
      <c r="A54" s="18">
        <v>51</v>
      </c>
      <c r="B54" s="19" t="s">
        <v>8</v>
      </c>
      <c r="C54" s="20" t="s">
        <v>125</v>
      </c>
      <c r="D54" s="21" t="s">
        <v>126</v>
      </c>
      <c r="E54" s="11" t="s">
        <v>24</v>
      </c>
      <c r="F54" s="15" t="s">
        <v>76</v>
      </c>
      <c r="G54" s="19">
        <v>1190000</v>
      </c>
    </row>
    <row r="55" s="4" customFormat="1" ht="35" customHeight="1" spans="1:7">
      <c r="A55" s="18">
        <v>52</v>
      </c>
      <c r="B55" s="19" t="s">
        <v>8</v>
      </c>
      <c r="C55" s="20" t="s">
        <v>127</v>
      </c>
      <c r="D55" s="21" t="s">
        <v>128</v>
      </c>
      <c r="E55" s="11" t="s">
        <v>24</v>
      </c>
      <c r="F55" s="15" t="s">
        <v>76</v>
      </c>
      <c r="G55" s="19">
        <v>990000</v>
      </c>
    </row>
    <row r="56" s="4" customFormat="1" ht="35" customHeight="1" spans="1:7">
      <c r="A56" s="18">
        <v>53</v>
      </c>
      <c r="B56" s="19" t="s">
        <v>8</v>
      </c>
      <c r="C56" s="20" t="s">
        <v>129</v>
      </c>
      <c r="D56" s="21" t="s">
        <v>130</v>
      </c>
      <c r="E56" s="11" t="s">
        <v>24</v>
      </c>
      <c r="F56" s="15" t="s">
        <v>76</v>
      </c>
      <c r="G56" s="19">
        <v>590000</v>
      </c>
    </row>
    <row r="57" s="4" customFormat="1" ht="35" customHeight="1" spans="1:7">
      <c r="A57" s="18">
        <v>54</v>
      </c>
      <c r="B57" s="19" t="s">
        <v>8</v>
      </c>
      <c r="C57" s="20" t="s">
        <v>131</v>
      </c>
      <c r="D57" s="21" t="s">
        <v>132</v>
      </c>
      <c r="E57" s="11" t="s">
        <v>24</v>
      </c>
      <c r="F57" s="15" t="s">
        <v>76</v>
      </c>
      <c r="G57" s="19">
        <v>940000</v>
      </c>
    </row>
    <row r="58" s="4" customFormat="1" ht="35" customHeight="1" spans="1:7">
      <c r="A58" s="18">
        <v>55</v>
      </c>
      <c r="B58" s="19" t="s">
        <v>8</v>
      </c>
      <c r="C58" s="20" t="s">
        <v>133</v>
      </c>
      <c r="D58" s="21" t="s">
        <v>134</v>
      </c>
      <c r="E58" s="11" t="s">
        <v>24</v>
      </c>
      <c r="F58" s="15" t="s">
        <v>76</v>
      </c>
      <c r="G58" s="19">
        <v>740000</v>
      </c>
    </row>
    <row r="59" s="4" customFormat="1" ht="35" customHeight="1" spans="1:7">
      <c r="A59" s="18">
        <v>56</v>
      </c>
      <c r="B59" s="19" t="s">
        <v>8</v>
      </c>
      <c r="C59" s="20" t="s">
        <v>135</v>
      </c>
      <c r="D59" s="21" t="s">
        <v>136</v>
      </c>
      <c r="E59" s="11" t="s">
        <v>24</v>
      </c>
      <c r="F59" s="15" t="s">
        <v>76</v>
      </c>
      <c r="G59" s="19">
        <v>290000</v>
      </c>
    </row>
    <row r="60" s="4" customFormat="1" ht="35" customHeight="1" spans="1:7">
      <c r="A60" s="18">
        <v>57</v>
      </c>
      <c r="B60" s="19" t="s">
        <v>8</v>
      </c>
      <c r="C60" s="20" t="s">
        <v>137</v>
      </c>
      <c r="D60" s="21" t="s">
        <v>138</v>
      </c>
      <c r="E60" s="11" t="s">
        <v>24</v>
      </c>
      <c r="F60" s="15" t="s">
        <v>76</v>
      </c>
      <c r="G60" s="19">
        <v>590000</v>
      </c>
    </row>
    <row r="61" s="4" customFormat="1" ht="35" customHeight="1" spans="1:7">
      <c r="A61" s="18">
        <v>58</v>
      </c>
      <c r="B61" s="19" t="s">
        <v>8</v>
      </c>
      <c r="C61" s="20" t="s">
        <v>139</v>
      </c>
      <c r="D61" s="21" t="s">
        <v>140</v>
      </c>
      <c r="E61" s="11" t="s">
        <v>24</v>
      </c>
      <c r="F61" s="15" t="s">
        <v>76</v>
      </c>
      <c r="G61" s="19">
        <v>1300000</v>
      </c>
    </row>
    <row r="62" s="4" customFormat="1" ht="35" customHeight="1" spans="1:7">
      <c r="A62" s="18">
        <v>59</v>
      </c>
      <c r="B62" s="19" t="s">
        <v>8</v>
      </c>
      <c r="C62" s="20" t="s">
        <v>141</v>
      </c>
      <c r="D62" s="21" t="s">
        <v>142</v>
      </c>
      <c r="E62" s="11" t="s">
        <v>24</v>
      </c>
      <c r="F62" s="15" t="s">
        <v>76</v>
      </c>
      <c r="G62" s="19">
        <v>6300000</v>
      </c>
    </row>
    <row r="63" s="4" customFormat="1" ht="35" customHeight="1" spans="1:7">
      <c r="A63" s="18">
        <v>60</v>
      </c>
      <c r="B63" s="19" t="s">
        <v>8</v>
      </c>
      <c r="C63" s="20" t="s">
        <v>143</v>
      </c>
      <c r="D63" s="21" t="s">
        <v>144</v>
      </c>
      <c r="E63" s="11" t="s">
        <v>24</v>
      </c>
      <c r="F63" s="15" t="s">
        <v>76</v>
      </c>
      <c r="G63" s="19">
        <v>1000000</v>
      </c>
    </row>
    <row r="64" s="4" customFormat="1" ht="35" customHeight="1" spans="1:7">
      <c r="A64" s="18">
        <v>61</v>
      </c>
      <c r="B64" s="19" t="s">
        <v>8</v>
      </c>
      <c r="C64" s="20" t="s">
        <v>145</v>
      </c>
      <c r="D64" s="21" t="s">
        <v>146</v>
      </c>
      <c r="E64" s="11" t="s">
        <v>24</v>
      </c>
      <c r="F64" s="15" t="s">
        <v>76</v>
      </c>
      <c r="G64" s="19">
        <v>500000</v>
      </c>
    </row>
    <row r="65" s="4" customFormat="1" ht="35" customHeight="1" spans="1:7">
      <c r="A65" s="18">
        <v>62</v>
      </c>
      <c r="B65" s="19" t="s">
        <v>8</v>
      </c>
      <c r="C65" s="20" t="s">
        <v>147</v>
      </c>
      <c r="D65" s="21" t="s">
        <v>148</v>
      </c>
      <c r="E65" s="11" t="s">
        <v>24</v>
      </c>
      <c r="F65" s="15" t="s">
        <v>76</v>
      </c>
      <c r="G65" s="19">
        <v>850000</v>
      </c>
    </row>
    <row r="66" s="4" customFormat="1" ht="35" customHeight="1" spans="1:7">
      <c r="A66" s="18">
        <v>63</v>
      </c>
      <c r="B66" s="19" t="s">
        <v>8</v>
      </c>
      <c r="C66" s="20" t="s">
        <v>149</v>
      </c>
      <c r="D66" s="21" t="s">
        <v>150</v>
      </c>
      <c r="E66" s="11" t="s">
        <v>24</v>
      </c>
      <c r="F66" s="15" t="s">
        <v>76</v>
      </c>
      <c r="G66" s="19">
        <v>250000</v>
      </c>
    </row>
    <row r="67" s="3" customFormat="1" ht="39" customHeight="1" spans="1:7">
      <c r="A67" s="22" t="s">
        <v>151</v>
      </c>
      <c r="B67" s="23"/>
      <c r="C67" s="24"/>
      <c r="D67" s="23"/>
      <c r="E67" s="23"/>
      <c r="F67" s="25"/>
      <c r="G67" s="26">
        <f>SUM(G4:G66)</f>
        <v>80550000</v>
      </c>
    </row>
  </sheetData>
  <mergeCells count="1">
    <mergeCell ref="A1:G1"/>
  </mergeCells>
  <pageMargins left="0.751388888888889" right="0.751388888888889" top="1" bottom="1" header="0.511805555555556" footer="0.511805555555556"/>
  <pageSetup paperSize="8" scale="81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阿偉</cp:lastModifiedBy>
  <dcterms:created xsi:type="dcterms:W3CDTF">2021-11-19T11:08:00Z</dcterms:created>
  <dcterms:modified xsi:type="dcterms:W3CDTF">2022-08-15T02:31:01Z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43AB54A9E1BE4E8B976E41B9D703D0C7</vt:lpwstr>
  </property>
</Properties>
</file>